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<sst xmlns="http://schemas.openxmlformats.org/spreadsheetml/2006/main" count="1124" uniqueCount="606">
  <si>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</si>
  <si>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</si>
  <si>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</si>
  <si>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</si>
  <si>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</si>
  <si>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</si>
  <si>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</si>
  <si>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</si>
  <si>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</si>
  <si>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</si>
  <si>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</si>
  <si>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</si>
  <si>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</si>
  <si>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</si>
  <si>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</si>
  <si>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</si>
  <si>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</si>
  <si>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</si>
  <si>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</si>
  <si>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</si>
  <si>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</si>
  <si>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</si>
  <si>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</si>
  <si>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</si>
  <si>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</si>
  <si>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</si>
  <si>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</si>
  <si>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</si>
  <si>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</si>
  <si>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</si>
  <si>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</si>
  <si>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</si>
  <si>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</si>
  <si>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</si>
  <si>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</si>
  <si>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</si>
  <si>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</si>
  <si>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</si>
  <si>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</si>
  <si>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</si>
  <si>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</si>
  <si>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</si>
  <si>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</si>
  <si>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</si>
  <si>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</si>
  <si>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</si>
  <si>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</si>
  <si>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</si>
  <si>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</si>
  <si>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</si>
  <si>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</si>
  <si>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</si>
  <si>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</si>
  <si>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</si>
  <si>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</si>
  <si>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</si>
  <si>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</si>
  <si>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</si>
  <si>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</si>
  <si>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</si>
  <si>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</si>
  <si>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</si>
  <si>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</si>
  <si>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</si>
  <si>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</si>
  <si>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</si>
  <si>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</si>
  <si>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</si>
  <si>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</si>
  <si>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</si>
  <si>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</si>
  <si>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</si>
  <si>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</si>
  <si>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</si>
  <si>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</si>
  <si>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</si>
  <si>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</si>
  <si>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</si>
  <si>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</si>
  <si>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</si>
  <si>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</si>
  <si>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</si>
  <si>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</si>
  <si>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</si>
  <si>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</si>
  <si>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</si>
  <si>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</si>
  <si>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</si>
  <si>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</si>
  <si>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</si>
  <si>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</si>
  <si>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</si>
  <si>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</si>
  <si>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</si>
  <si>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</si>
  <si>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</si>
  <si>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</si>
  <si>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</si>
  <si>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</si>
  <si>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</si>
  <si>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</si>
  <si>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</si>
  <si>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</si>
  <si>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</si>
  <si>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</si>
  <si>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</si>
  <si>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</si>
  <si>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</si>
  <si>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</si>
  <si>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</si>
  <si>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</si>
  <si>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</si>
  <si>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</si>
  <si>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</si>
  <si>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</si>
  <si>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</si>
  <si>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</si>
  <si>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</si>
  <si>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</si>
  <si>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</si>
  <si>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</si>
  <si>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</si>
  <si>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</si>
  <si>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</si>
  <si>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</si>
  <si>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</si>
  <si>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</si>
  <si>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</si>
  <si>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</si>
  <si>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</si>
  <si>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</si>
  <si>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</si>
  <si>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</si>
  <si>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</si>
  <si>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</si>
  <si>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</si>
  <si>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</si>
  <si>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</si>
  <si>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</si>
  <si>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</si>
  <si>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</si>
  <si>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</si>
  <si>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</si>
  <si>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</si>
  <si>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</si>
  <si>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</si>
  <si>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</si>
  <si>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</si>
  <si>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</si>
  <si>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</si>
  <si>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</si>
  <si>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</si>
  <si>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</si>
  <si>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</si>
  <si>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</si>
  <si>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</si>
  <si>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</si>
  <si>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</si>
  <si>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</si>
  <si>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</si>
  <si>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</si>
  <si>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</si>
  <si>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</si>
  <si>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</si>
  <si>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</si>
  <si>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</si>
  <si>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</si>
  <si>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</si>
  <si>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</si>
  <si>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</si>
  <si>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</si>
  <si>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</si>
  <si>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</si>
  <si>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</si>
  <si>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</si>
  <si>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</si>
  <si>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</si>
  <si>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</si>
  <si>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</si>
  <si>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</si>
  <si>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</si>
  <si>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</si>
  <si>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</si>
  <si>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</si>
  <si>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</si>
  <si>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</si>
  <si>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</si>
  <si>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</si>
  <si>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</si>
  <si>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</si>
  <si>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</si>
  <si>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</si>
  <si>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</si>
  <si>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</si>
  <si>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</si>
  <si>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</si>
  <si>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</si>
  <si>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</si>
  <si>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</si>
  <si>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</si>
  <si>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</si>
  <si>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</si>
  <si>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</si>
  <si>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</si>
  <si>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</si>
  <si>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</si>
  <si>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</si>
  <si>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</si>
  <si>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</si>
  <si>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</si>
  <si>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</si>
  <si>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</si>
  <si>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</si>
  <si>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</si>
  <si>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</si>
  <si>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宮城県白石市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</si>
  <si>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</si>
  <si>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</si>
  <si>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</si>
  <si>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</si>
  <si>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</si>
  <si>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</si>
  <si>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</si>
  <si>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</si>
  <si>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</si>
  <si>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</si>
  <si>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</si>
  <si>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</si>
  <si>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</si>
  <si>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</si>
  <si>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</si>
  <si>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</si>
  <si>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</si>
  <si>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</si>
  <si>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</si>
  <si>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</si>
  <si>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</si>
  <si>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</si>
  <si>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</si>
  <si>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</si>
  <si>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</si>
  <si>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</si>
  <si>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</si>
  <si>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</si>
  <si>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</si>
  <si>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</si>
  <si>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</si>
  <si>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</si>
  <si>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</si>
  <si>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</si>
  <si>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</si>
  <si>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</si>
  <si>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</si>
  <si>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</si>
  <si>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</si>
  <si>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</si>
  <si>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</si>
  <si>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</si>
  <si>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</si>
  <si>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</si>
  <si>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</si>
  <si>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</si>
  <si>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</si>
  <si>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</si>
  <si>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</si>
  <si>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</si>
  <si>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</si>
  <si>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</si>
  <si>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</si>
  <si>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</si>
  <si>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</si>
  <si>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</si>
  <si>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</si>
  <si>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</si>
  <si>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</si>
  <si>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</si>
  <si>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</si>
  <si>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</si>
  <si>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</si>
  <si>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</si>
  <si>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</si>
  <si>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</si>
  <si>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</si>
  <si>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</si>
  <si>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</si>
  <si>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</si>
  <si>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</si>
  <si>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</si>
  <si>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</si>
  <si>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</si>
  <si>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</si>
  <si>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</si>
  <si>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</si>
  <si>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</si>
  <si>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</si>
  <si>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</si>
  <si>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</si>
  <si>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</si>
  <si>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</si>
  <si>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</si>
  <si>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</si>
  <si>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</si>
  <si>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</si>
  <si>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</si>
  <si>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</si>
  <si>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</si>
  <si>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</si>
  <si>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</si>
  <si>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</si>
  <si>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</si>
  <si>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</si>
  <si>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</si>
  <si>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</si>
  <si>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</si>
  <si>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</si>
  <si>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</si>
  <si>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</si>
  <si>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</si>
  <si>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</si>
  <si>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</si>
  <si>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</si>
  <si>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</si>
  <si>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</si>
  <si>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</si>
  <si>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</si>
  <si>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</si>
  <si>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</si>
  <si>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</si>
  <si>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</si>
  <si>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</si>
  <si>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</si>
  <si>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</si>
  <si>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</si>
  <si>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</si>
  <si>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</si>
  <si>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</si>
  <si>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</si>
  <si>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</si>
  <si>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</si>
  <si>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</si>
  <si>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</si>
  <si>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</si>
  <si>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</si>
  <si>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</si>
  <si>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</si>
  <si>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</si>
  <si>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</si>
  <si>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</si>
  <si>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</si>
  <si>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</si>
  <si>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</si>
  <si>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</si>
  <si>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</si>
  <si>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</si>
  <si>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</si>
  <si>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</si>
  <si>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</si>
  <si>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</si>
  <si>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</si>
  <si>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</si>
  <si>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</si>
  <si>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</si>
  <si>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</si>
  <si>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</si>
  <si>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</si>
  <si>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</si>
  <si>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</si>
  <si>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</si>
  <si>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</si>
  <si>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</si>
  <si>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宮城県白石市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</si>
  <si>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</si>
  <si>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</si>
  <si>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</si>
  <si>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</si>
  <si>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</si>
  <si>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</si>
  <si>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</si>
  <si>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</si>
  <si>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</si>
  <si>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</si>
  <si>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</si>
  <si>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</si>
  <si>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</si>
  <si>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</si>
  <si>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</si>
  <si>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</si>
  <si>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</si>
  <si>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</si>
  <si>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</si>
  <si>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</si>
  <si>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</si>
  <si>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</si>
  <si>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</si>
  <si>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</si>
  <si>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</si>
  <si>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</si>
  <si>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</si>
  <si>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</si>
  <si>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</si>
  <si>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</si>
  <si>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</si>
  <si>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</si>
  <si>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</si>
  <si>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</si>
  <si>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白石市国民健康保険特別会計</t>
    <phoneticPr fontId="5"/>
  </si>
  <si>
    <t>白石市介護保険特別会計</t>
    <phoneticPr fontId="5"/>
  </si>
  <si>
    <t>白石市後期高齢者医療特別会計</t>
    <phoneticPr fontId="5"/>
  </si>
  <si>
    <t>白石市水道事業会計</t>
    <phoneticPr fontId="5"/>
  </si>
  <si>
    <t>法適用企業</t>
    <phoneticPr fontId="5"/>
  </si>
  <si>
    <t>白石市下水道事業会計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</si>
  <si>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</si>
  <si>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</si>
  <si>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</si>
  <si>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</si>
  <si>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</si>
  <si>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</si>
  <si>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</si>
  <si>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</si>
  <si>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</si>
  <si>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</si>
  <si>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</si>
  <si>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</si>
  <si>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</si>
  <si>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</si>
  <si>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</si>
  <si>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</si>
  <si>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</si>
  <si>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</si>
  <si>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</si>
  <si>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</si>
  <si>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</si>
  <si>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</si>
  <si>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</si>
  <si>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</si>
  <si>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</si>
  <si>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</si>
  <si>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</si>
  <si>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</si>
  <si>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</si>
  <si>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</si>
  <si>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</si>
  <si>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</si>
  <si>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</si>
  <si>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</si>
  <si>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</si>
  <si>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</si>
  <si>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</si>
  <si>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</si>
  <si>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</si>
  <si>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</si>
  <si>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</si>
  <si>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</si>
  <si>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</si>
  <si>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</si>
  <si>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</si>
  <si>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</si>
  <si>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</si>
  <si>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</si>
  <si>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</si>
  <si>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</si>
  <si>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</si>
  <si>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</si>
  <si>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</si>
  <si>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</si>
  <si>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</si>
  <si>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</si>
  <si>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</si>
  <si>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</si>
  <si>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白石市水道事業会計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</si>
  <si>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</si>
  <si>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白石市介護保険特別会計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</si>
  <si>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</si>
  <si>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</si>
  <si>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</si>
  <si>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</si>
  <si>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</si>
  <si>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</si>
  <si>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</si>
  <si>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</si>
  <si>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</si>
  <si>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</si>
  <si>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</si>
  <si>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</si>
  <si>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</si>
  <si>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</si>
  <si>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</si>
  <si>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</si>
  <si>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</si>
  <si>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</si>
  <si>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</si>
  <si>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</si>
  <si>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</si>
  <si>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</si>
  <si>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</si>
  <si>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</si>
  <si>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</si>
  <si>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</si>
  <si>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</si>
  <si>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</si>
  <si>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</si>
  <si>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</si>
  <si>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</si>
  <si>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</si>
  <si>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</si>
  <si>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</si>
  <si>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</si>
  <si>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</si>
  <si>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</si>
  <si>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</si>
  <si>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</si>
  <si>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</si>
  <si>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</si>
  <si>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</si>
  <si>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</si>
  <si>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</si>
  <si>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</si>
  <si>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</si>
  <si>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</si>
  <si>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</si>
  <si>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</si>
  <si>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</si>
  <si>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</si>
  <si>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</si>
  <si>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</si>
  <si>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</si>
  <si>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</si>
  <si>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</si>
  <si>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</si>
  <si>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</si>
  <si>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</si>
  <si>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</si>
  <si>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</si>
  <si>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</si>
  <si>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</si>
  <si>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</si>
  <si>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</si>
  <si>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</si>
  <si>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</si>
  <si>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</si>
  <si>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</si>
  <si>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</si>
  <si>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</si>
  <si>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</si>
  <si>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</si>
  <si>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</si>
  <si>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</si>
  <si>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</si>
  <si>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</si>
  <si>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</si>
  <si>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</si>
  <si>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</si>
  <si>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</si>
  <si>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</si>
  <si>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</si>
  <si>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</si>
  <si>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5.52</t>
  </si>
  <si>
    <t>▲ 4.66</t>
  </si>
  <si>
    <t>▲ 7.35</t>
  </si>
  <si>
    <t>白石市水道事業会計</t>
  </si>
  <si>
    <t>一般会計</t>
  </si>
  <si>
    <t>白石市下水道事業会計</t>
  </si>
  <si>
    <t>白石市介護保険特別会計</t>
  </si>
  <si>
    <t>白石市国民健康保険特別会計</t>
  </si>
  <si>
    <t>白石市後期高齢者医療特別会計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</si>
  <si>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</si>
  <si>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</si>
  <si>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</si>
  <si>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</si>
  <si>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</si>
  <si>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</si>
  <si>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</si>
  <si>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</si>
  <si>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都市整備基金</t>
    <rPh sb="0" eb="2">
      <t>トシ</t>
    </rPh>
    <rPh sb="2" eb="4">
      <t>セイビ</t>
    </rPh>
    <rPh sb="4" eb="6">
      <t>キキン</t>
    </rPh>
    <phoneticPr fontId="2"/>
  </si>
  <si>
    <t>国際交流基金</t>
    <rPh sb="0" eb="2">
      <t>コクサイ</t>
    </rPh>
    <rPh sb="2" eb="4">
      <t>コウリュウ</t>
    </rPh>
    <rPh sb="4" eb="6">
      <t>キキン</t>
    </rPh>
    <phoneticPr fontId="2"/>
  </si>
  <si>
    <t>庁舎建設基金</t>
    <rPh sb="0" eb="2">
      <t>チョウシャ</t>
    </rPh>
    <rPh sb="2" eb="4">
      <t>ケンセツ</t>
    </rPh>
    <rPh sb="4" eb="6">
      <t>キキン</t>
    </rPh>
    <phoneticPr fontId="2"/>
  </si>
  <si>
    <t>郷土資料館建設基金</t>
    <rPh sb="0" eb="2">
      <t>キョウド</t>
    </rPh>
    <rPh sb="2" eb="4">
      <t>シリョウ</t>
    </rPh>
    <rPh sb="4" eb="5">
      <t>カン</t>
    </rPh>
    <rPh sb="5" eb="7">
      <t>ケンセツ</t>
    </rPh>
    <rPh sb="7" eb="9">
      <t>キキン</t>
    </rPh>
    <phoneticPr fontId="2"/>
  </si>
  <si>
    <t>長寿社会対策</t>
    <rPh sb="0" eb="2">
      <t>チョウジュ</t>
    </rPh>
    <rPh sb="2" eb="4">
      <t>シャカイ</t>
    </rPh>
    <rPh sb="4" eb="6">
      <t>タイサク</t>
    </rPh>
    <phoneticPr fontId="2"/>
  </si>
  <si>
    <t>-</t>
    <phoneticPr fontId="2"/>
  </si>
  <si>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</si>
  <si>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</si>
  <si>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</si>
  <si>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</si>
  <si>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仙南地域広域行政事務組合</t>
    <rPh sb="0" eb="2">
      <t>センナン</t>
    </rPh>
    <rPh sb="2" eb="4">
      <t>チイキ</t>
    </rPh>
    <rPh sb="4" eb="6">
      <t>コウイキ</t>
    </rPh>
    <rPh sb="6" eb="8">
      <t>ギョウセイ</t>
    </rPh>
    <rPh sb="8" eb="10">
      <t>ジム</t>
    </rPh>
    <rPh sb="10" eb="12">
      <t>クミアイ</t>
    </rPh>
    <phoneticPr fontId="2"/>
  </si>
  <si>
    <t>白石市土地開発公社</t>
    <rPh sb="0" eb="3">
      <t>シロイシシ</t>
    </rPh>
    <rPh sb="3" eb="5">
      <t>トチ</t>
    </rPh>
    <rPh sb="5" eb="7">
      <t>カイハツ</t>
    </rPh>
    <rPh sb="7" eb="9">
      <t>コウシャ</t>
    </rPh>
    <phoneticPr fontId="2"/>
  </si>
  <si>
    <t>（公財）白石市文化体育振興財団</t>
    <rPh sb="1" eb="2">
      <t>コウ</t>
    </rPh>
    <rPh sb="2" eb="3">
      <t>ザイ</t>
    </rPh>
    <rPh sb="4" eb="7">
      <t>シロイシシ</t>
    </rPh>
    <rPh sb="7" eb="9">
      <t>ブンカ</t>
    </rPh>
    <rPh sb="9" eb="11">
      <t>タイイク</t>
    </rPh>
    <rPh sb="11" eb="13">
      <t>シンコウ</t>
    </rPh>
    <rPh sb="13" eb="15">
      <t>ザイダン</t>
    </rPh>
    <phoneticPr fontId="2"/>
  </si>
  <si>
    <t>-</t>
    <phoneticPr fontId="2"/>
  </si>
  <si>
    <t>-</t>
    <phoneticPr fontId="2"/>
  </si>
  <si>
    <t>-</t>
    <phoneticPr fontId="2"/>
  </si>
  <si>
    <t>宮城県後期高齢者医療広域連合一般会計</t>
    <rPh sb="0" eb="3">
      <t>ミヤギケン</t>
    </rPh>
    <rPh sb="3" eb="5">
      <t>コウキ</t>
    </rPh>
    <rPh sb="5" eb="8">
      <t>コウレイシャ</t>
    </rPh>
    <rPh sb="8" eb="10">
      <t>イリョウ</t>
    </rPh>
    <rPh sb="10" eb="12">
      <t>コウイキ</t>
    </rPh>
    <rPh sb="12" eb="14">
      <t>レンゴウ</t>
    </rPh>
    <rPh sb="14" eb="16">
      <t>イッパン</t>
    </rPh>
    <rPh sb="16" eb="18">
      <t>カイケイ</t>
    </rPh>
    <phoneticPr fontId="2"/>
  </si>
  <si>
    <t>白石市外二町組合一般会計</t>
    <rPh sb="0" eb="3">
      <t>シロイシシ</t>
    </rPh>
    <rPh sb="3" eb="4">
      <t>ホカ</t>
    </rPh>
    <rPh sb="4" eb="8">
      <t>２マチクミアイ</t>
    </rPh>
    <rPh sb="8" eb="10">
      <t>イッパン</t>
    </rPh>
    <rPh sb="10" eb="12">
      <t>カイケイ</t>
    </rPh>
    <phoneticPr fontId="2"/>
  </si>
  <si>
    <t>宮城県後期高齢者医療事業会計</t>
    <rPh sb="0" eb="3">
      <t>ミヤギケン</t>
    </rPh>
    <rPh sb="3" eb="5">
      <t>コウキ</t>
    </rPh>
    <rPh sb="5" eb="7">
      <t>コウレイ</t>
    </rPh>
    <rPh sb="7" eb="8">
      <t>シャ</t>
    </rPh>
    <rPh sb="8" eb="10">
      <t>イリョウ</t>
    </rPh>
    <rPh sb="10" eb="12">
      <t>ジギョウ</t>
    </rPh>
    <rPh sb="12" eb="14">
      <t>カイケイ</t>
    </rPh>
    <phoneticPr fontId="2"/>
  </si>
  <si>
    <t>-</t>
    <phoneticPr fontId="2"/>
  </si>
  <si>
    <t>白石市外二町組合病院事業会計</t>
    <rPh sb="0" eb="2">
      <t>シロイシ</t>
    </rPh>
    <rPh sb="2" eb="3">
      <t>シ</t>
    </rPh>
    <rPh sb="3" eb="4">
      <t>ソト</t>
    </rPh>
    <rPh sb="4" eb="5">
      <t>フタ</t>
    </rPh>
    <rPh sb="5" eb="6">
      <t>チョウ</t>
    </rPh>
    <rPh sb="6" eb="8">
      <t>クミアイ</t>
    </rPh>
    <rPh sb="8" eb="10">
      <t>ビョウイン</t>
    </rPh>
    <rPh sb="10" eb="12">
      <t>ジギョウ</t>
    </rPh>
    <rPh sb="12" eb="1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</si>
  <si>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</si>
  <si>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</si>
  <si>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</si>
  <si>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・将来負担比率については、公営企業債等繰入見込額の減少が主な要因となり、減少しているが、有形固定資産減価償却率は、増加傾向にある。
・将来負担比率の類似団体との比較では、大きく平均値を下回っている。これは、交付税措置等のある地方債を活用していることが大きく影響しているものと考える。
 有形固定資産減価償却率の類似団体との比較では、上回っている状況が続いており、年々平均との差が開いている。公共施設等総合管理計画や個別施設計画に則り、公共施設の長寿命化、更新、改修等を進めていく必要がある。</t>
    <rPh sb="1" eb="3">
      <t>ショウライ</t>
    </rPh>
    <rPh sb="3" eb="5">
      <t>フタン</t>
    </rPh>
    <rPh sb="5" eb="7">
      <t>ヒリツ</t>
    </rPh>
    <rPh sb="13" eb="15">
      <t>コウエイ</t>
    </rPh>
    <rPh sb="15" eb="17">
      <t>キギョウ</t>
    </rPh>
    <rPh sb="17" eb="18">
      <t>サイ</t>
    </rPh>
    <rPh sb="18" eb="19">
      <t>トウ</t>
    </rPh>
    <rPh sb="19" eb="21">
      <t>クリイレ</t>
    </rPh>
    <rPh sb="21" eb="23">
      <t>ミコミ</t>
    </rPh>
    <rPh sb="23" eb="24">
      <t>ガク</t>
    </rPh>
    <rPh sb="25" eb="27">
      <t>ゲンショウ</t>
    </rPh>
    <rPh sb="28" eb="29">
      <t>オモ</t>
    </rPh>
    <rPh sb="30" eb="32">
      <t>ヨウイン</t>
    </rPh>
    <rPh sb="36" eb="38">
      <t>ゲンショウ</t>
    </rPh>
    <rPh sb="44" eb="46">
      <t>ユウケイ</t>
    </rPh>
    <rPh sb="46" eb="48">
      <t>コテイ</t>
    </rPh>
    <rPh sb="48" eb="50">
      <t>シサン</t>
    </rPh>
    <rPh sb="50" eb="52">
      <t>ゲンカ</t>
    </rPh>
    <rPh sb="52" eb="54">
      <t>ショウキャク</t>
    </rPh>
    <rPh sb="54" eb="55">
      <t>リツ</t>
    </rPh>
    <rPh sb="57" eb="59">
      <t>ゾウカ</t>
    </rPh>
    <rPh sb="59" eb="61">
      <t>ケイコウ</t>
    </rPh>
    <rPh sb="67" eb="69">
      <t>ショウライ</t>
    </rPh>
    <rPh sb="69" eb="71">
      <t>フタン</t>
    </rPh>
    <rPh sb="71" eb="73">
      <t>ヒリツ</t>
    </rPh>
    <rPh sb="74" eb="76">
      <t>ルイジ</t>
    </rPh>
    <rPh sb="76" eb="78">
      <t>ダンタイ</t>
    </rPh>
    <rPh sb="80" eb="82">
      <t>ヒカク</t>
    </rPh>
    <rPh sb="85" eb="86">
      <t>オオ</t>
    </rPh>
    <rPh sb="88" eb="91">
      <t>ヘイキンチ</t>
    </rPh>
    <rPh sb="103" eb="106">
      <t>コウフゼイ</t>
    </rPh>
    <rPh sb="106" eb="108">
      <t>ソチ</t>
    </rPh>
    <rPh sb="108" eb="109">
      <t>トウ</t>
    </rPh>
    <rPh sb="112" eb="114">
      <t>チホウ</t>
    </rPh>
    <rPh sb="114" eb="115">
      <t>サイ</t>
    </rPh>
    <rPh sb="116" eb="118">
      <t>カツヨウ</t>
    </rPh>
    <rPh sb="125" eb="126">
      <t>オオ</t>
    </rPh>
    <rPh sb="128" eb="130">
      <t>エイキョウ</t>
    </rPh>
    <rPh sb="137" eb="138">
      <t>カンガ</t>
    </rPh>
    <rPh sb="143" eb="154">
      <t>ユウケイコテイシサンゲンカショウキャクリツ</t>
    </rPh>
    <rPh sb="155" eb="157">
      <t>ルイジ</t>
    </rPh>
    <rPh sb="157" eb="159">
      <t>ダンタイ</t>
    </rPh>
    <rPh sb="161" eb="163">
      <t>ヒカク</t>
    </rPh>
    <rPh sb="166" eb="168">
      <t>ウワマワ</t>
    </rPh>
    <rPh sb="172" eb="174">
      <t>ジョウキョウ</t>
    </rPh>
    <rPh sb="175" eb="176">
      <t>ツヅ</t>
    </rPh>
    <rPh sb="181" eb="183">
      <t>ネンネン</t>
    </rPh>
    <rPh sb="183" eb="185">
      <t>ヘイキン</t>
    </rPh>
    <rPh sb="187" eb="188">
      <t>サ</t>
    </rPh>
    <rPh sb="189" eb="190">
      <t>ヒラ</t>
    </rPh>
    <rPh sb="195" eb="197">
      <t>コウキョウ</t>
    </rPh>
    <rPh sb="197" eb="199">
      <t>シセツ</t>
    </rPh>
    <rPh sb="199" eb="200">
      <t>トウ</t>
    </rPh>
    <rPh sb="200" eb="202">
      <t>ソウゴウ</t>
    </rPh>
    <rPh sb="202" eb="204">
      <t>カンリ</t>
    </rPh>
    <rPh sb="204" eb="206">
      <t>ケイカク</t>
    </rPh>
    <rPh sb="207" eb="209">
      <t>コベツ</t>
    </rPh>
    <rPh sb="209" eb="211">
      <t>シセツ</t>
    </rPh>
    <rPh sb="211" eb="213">
      <t>ケイカク</t>
    </rPh>
    <rPh sb="214" eb="215">
      <t>ノット</t>
    </rPh>
    <rPh sb="217" eb="219">
      <t>コウキョウ</t>
    </rPh>
    <rPh sb="219" eb="221">
      <t>シセツ</t>
    </rPh>
    <rPh sb="222" eb="226">
      <t>チョウジュミョウカ</t>
    </rPh>
    <rPh sb="227" eb="229">
      <t>コウシン</t>
    </rPh>
    <rPh sb="230" eb="232">
      <t>カイシュウ</t>
    </rPh>
    <rPh sb="232" eb="233">
      <t>トウ</t>
    </rPh>
    <rPh sb="234" eb="235">
      <t>スス</t>
    </rPh>
    <rPh sb="239" eb="24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</si>
  <si>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</si>
  <si>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</si>
  <si>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</si>
  <si>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</si>
  <si>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</si>
  <si>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</si>
  <si>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公営企業債等繰入見込額の減少と充当可能基金の増加により、前年度より減少した。今後も、公営企業債等繰入見込額及び組合等負担等見込額は現在の水準で推移し、将来負担額がほぼ横ばいで推移するものの、新型コロナウイルス感染症の影響により、充当可能財源等の減少が発生する可能性もあることから、将来負担の増に注意しなければならない。
・実質公債費比率は、一部事務組合に対する繰入金が増加したが、公営企業に対する繰入金が減少したため、比率は減少した。今後も公営企業債の元利償還金に対する繰入金及び組合等が起こした地方債の元利償還金等に対する負担金等が増加しないよう、各企業会計等についても、事業の見直しを行い、白石市行財政改革推進計画に基づき、公債費等の適正化に取り組んでいく必要がある。</t>
    <rPh sb="37" eb="39">
      <t>ゼンネン</t>
    </rPh>
    <rPh sb="39" eb="40">
      <t>ド</t>
    </rPh>
    <rPh sb="42" eb="44">
      <t>ゲンショウ</t>
    </rPh>
    <rPh sb="104" eb="106">
      <t>シンガタ</t>
    </rPh>
    <rPh sb="113" eb="116">
      <t>カンセンショウ</t>
    </rPh>
    <rPh sb="117" eb="119">
      <t>エイキョウ</t>
    </rPh>
    <rPh sb="134" eb="136">
      <t>ハッセイ</t>
    </rPh>
    <rPh sb="138" eb="141">
      <t>カノウセイ</t>
    </rPh>
    <rPh sb="149" eb="151">
      <t>ショウライ</t>
    </rPh>
    <rPh sb="151" eb="153">
      <t>フタン</t>
    </rPh>
    <rPh sb="154" eb="155">
      <t>ゾウ</t>
    </rPh>
    <rPh sb="156" eb="158">
      <t>チュウイ</t>
    </rPh>
    <rPh sb="179" eb="181">
      <t>イチブ</t>
    </rPh>
    <rPh sb="181" eb="183">
      <t>ジム</t>
    </rPh>
    <rPh sb="183" eb="185">
      <t>クミアイ</t>
    </rPh>
    <rPh sb="186" eb="187">
      <t>タイ</t>
    </rPh>
    <rPh sb="191" eb="192">
      <t>キン</t>
    </rPh>
    <rPh sb="193" eb="195">
      <t>ゾウカ</t>
    </rPh>
    <rPh sb="199" eb="201">
      <t>コウエイ</t>
    </rPh>
    <rPh sb="201" eb="203">
      <t>キギョウ</t>
    </rPh>
    <rPh sb="204" eb="205">
      <t>タイ</t>
    </rPh>
    <rPh sb="207" eb="209">
      <t>クリイレ</t>
    </rPh>
    <rPh sb="209" eb="210">
      <t>キン</t>
    </rPh>
    <rPh sb="211" eb="213">
      <t>ゲンショウ</t>
    </rPh>
    <rPh sb="218" eb="220">
      <t>ヒリツ</t>
    </rPh>
    <rPh sb="221" eb="223">
      <t>ゲンショウ</t>
    </rPh>
    <rPh sb="226" eb="228">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</si>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</sst>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8" fontId="16" fillId="0" borderId="0" xfId="16" applyNumberFormat="1" applyFont="1">
      <alignment vertical="center"/>
    </xf>
    <xf numFmtId="0" fontId="16" fillId="0" borderId="0" xfId="16"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Font="1" applyFill="1" applyBorder="1" applyAlignment="1" applyProtection="1">
      <alignment horizontal="left" vertical="top" wrapText="1"/>
      <protection locked="0"/>
    </xf>
    <xf numFmtId="0" fontId="16" fillId="0" borderId="12" xfId="16" applyFont="1" applyFill="1" applyBorder="1" applyAlignment="1" applyProtection="1">
      <alignment horizontal="left" vertical="top" wrapText="1"/>
      <protection locked="0"/>
    </xf>
    <xf numFmtId="0" fontId="16" fillId="0" borderId="48" xfId="16" applyFont="1" applyFill="1" applyBorder="1" applyAlignment="1" applyProtection="1">
      <alignment horizontal="left" vertical="top" wrapText="1"/>
      <protection locked="0"/>
    </xf>
    <xf numFmtId="0" fontId="16" fillId="0" borderId="64" xfId="16" applyFont="1" applyFill="1" applyBorder="1" applyAlignment="1" applyProtection="1">
      <alignment horizontal="left" vertical="top" wrapText="1"/>
      <protection locked="0"/>
    </xf>
    <xf numFmtId="0" fontId="16" fillId="0" borderId="0" xfId="16" applyFont="1" applyFill="1" applyAlignment="1" applyProtection="1">
      <alignment horizontal="left" vertical="top" wrapText="1"/>
      <protection locked="0"/>
    </xf>
    <xf numFmtId="0" fontId="16" fillId="0" borderId="38" xfId="16" applyFont="1" applyFill="1" applyBorder="1" applyAlignment="1" applyProtection="1">
      <alignment horizontal="left" vertical="top" wrapText="1"/>
      <protection locked="0"/>
    </xf>
    <xf numFmtId="0" fontId="16" fillId="0" borderId="37" xfId="16" applyFont="1" applyFill="1" applyBorder="1" applyAlignment="1" applyProtection="1">
      <alignment horizontal="left" vertical="top" wrapText="1"/>
      <protection locked="0"/>
    </xf>
    <xf numFmtId="0" fontId="16" fillId="0" borderId="54" xfId="16" applyFont="1" applyFill="1" applyBorder="1" applyAlignment="1" applyProtection="1">
      <alignment horizontal="left" vertical="top" wrapText="1"/>
      <protection locked="0"/>
    </xf>
    <xf numFmtId="0" fontId="16" fillId="0" borderId="40" xfId="16" applyFont="1" applyFill="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8592-43C0-889D-7378E9D444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36976</c:v>
                </c:pt>
                <c:pt idx="1">
                  <c:v>53595</c:v>
                </c:pt>
                <c:pt idx="2">
                  <c:v>50804</c:v>
                </c:pt>
                <c:pt idx="3">
                  <c:v>36041</c:v>
                </c:pt>
                <c:pt idx="4">
                  <c:v>63610</c:v>
                </c:pt>
              </c:numCache>
            </c:numRef>
          </c:val>
          <c:smooth val="0"/>
          <c:extLst>
            <c:ext xmlns:c16="http://schemas.microsoft.com/office/drawing/2014/chart" uri="{C3380CC4-5D6E-409C-BE32-E72D297353CC}">
              <c16:uniqueId val="{00000001-8592-43C0-889D-7378E9D444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3.88</c:v>
                </c:pt>
                <c:pt idx="1">
                  <c:v>5.83</c:v>
                </c:pt>
                <c:pt idx="2">
                  <c:v>3.81</c:v>
                </c:pt>
                <c:pt idx="3">
                  <c:v>5</c:v>
                </c:pt>
                <c:pt idx="4">
                  <c:v>5.16</c:v>
                </c:pt>
              </c:numCache>
            </c:numRef>
          </c:val>
          <c:extLst>
            <c:ext xmlns:c16="http://schemas.microsoft.com/office/drawing/2014/chart" uri="{C3380CC4-5D6E-409C-BE32-E72D297353CC}">
              <c16:uniqueId val="{00000000-231E-49B3-B1C6-67551A1880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26.56</c:v>
                </c:pt>
                <c:pt idx="1">
                  <c:v>22.2</c:v>
                </c:pt>
                <c:pt idx="2">
                  <c:v>19.93</c:v>
                </c:pt>
                <c:pt idx="3">
                  <c:v>24.06</c:v>
                </c:pt>
                <c:pt idx="4">
                  <c:v>26.72</c:v>
                </c:pt>
              </c:numCache>
            </c:numRef>
          </c:val>
          <c:extLst>
            <c:ext xmlns:c16="http://schemas.microsoft.com/office/drawing/2014/chart" uri="{C3380CC4-5D6E-409C-BE32-E72D297353CC}">
              <c16:uniqueId val="{00000001-231E-49B3-B1C6-67551A1880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-5.52</c:v>
                </c:pt>
                <c:pt idx="1">
                  <c:v>-4.66</c:v>
                </c:pt>
                <c:pt idx="2">
                  <c:v>-7.35</c:v>
                </c:pt>
                <c:pt idx="3">
                  <c:v>3.56</c:v>
                </c:pt>
                <c:pt idx="4">
                  <c:v>1.39</c:v>
                </c:pt>
              </c:numCache>
            </c:numRef>
          </c:val>
          <c:smooth val="0"/>
          <c:extLst>
            <c:ext xmlns:c16="http://schemas.microsoft.com/office/drawing/2014/chart" uri="{C3380CC4-5D6E-409C-BE32-E72D297353CC}">
              <c16:uniqueId val="{00000002-231E-49B3-B1C6-67551A1880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31-4BC6-9692-422C843B7D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31-4BC6-9692-422C843B7D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31-4BC6-9692-422C843B7D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831-4BC6-9692-422C843B7D7B}"/>
            </c:ext>
          </c:extLst>
        </c:ser>
        <c:ser>
          <c:idx val="4"/>
          <c:order val="4"/>
          <c:tx>
            <c:strRef>
              <c:f>データシート!$A$31</c:f>
              <c:strCache>
                <c:ptCount val="1"/>
                <c:pt idx="0">
                  <c:v>白石市後期高齢者医療特別会計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0.2</c:v>
                </c:pt>
                <c:pt idx="4">
                  <c:v>#N/A</c:v>
                </c:pt>
                <c:pt idx="5">
                  <c:v>0.24</c:v>
                </c:pt>
                <c:pt idx="6">
                  <c:v>#N/A</c:v>
                </c:pt>
                <c:pt idx="7">
                  <c:v>0.21</c:v>
                </c:pt>
                <c:pt idx="8">
                  <c:v>#N/A</c:v>
                </c:pt>
                <c:pt idx="9">
                  <c:v>0.26</c:v>
                </c:pt>
              </c:numCache>
            </c:numRef>
          </c:val>
          <c:extLst>
            <c:ext xmlns:c16="http://schemas.microsoft.com/office/drawing/2014/chart" uri="{C3380CC4-5D6E-409C-BE32-E72D297353CC}">
              <c16:uniqueId val="{00000004-C831-4BC6-9692-422C843B7D7B}"/>
            </c:ext>
          </c:extLst>
        </c:ser>
        <c:ser>
          <c:idx val="5"/>
          <c:order val="5"/>
          <c:tx>
            <c:strRef>
              <c:f>データシート!$A$32</c:f>
              <c:strCache>
                <c:ptCount val="1"/>
                <c:pt idx="0">
                  <c:v>白石市国民健康保険特別会計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1.94</c:v>
                </c:pt>
                <c:pt idx="2">
                  <c:v>#N/A</c:v>
                </c:pt>
                <c:pt idx="3">
                  <c:v>0.74</c:v>
                </c:pt>
                <c:pt idx="4">
                  <c:v>#N/A</c:v>
                </c:pt>
                <c:pt idx="5">
                  <c:v>0.71</c:v>
                </c:pt>
                <c:pt idx="6">
                  <c:v>#N/A</c:v>
                </c:pt>
                <c:pt idx="7">
                  <c:v>0.75</c:v>
                </c:pt>
                <c:pt idx="8">
                  <c:v>#N/A</c:v>
                </c:pt>
                <c:pt idx="9">
                  <c:v>0.51</c:v>
                </c:pt>
              </c:numCache>
            </c:numRef>
          </c:val>
          <c:extLst>
            <c:ext xmlns:c16="http://schemas.microsoft.com/office/drawing/2014/chart" uri="{C3380CC4-5D6E-409C-BE32-E72D297353CC}">
              <c16:uniqueId val="{00000005-C831-4BC6-9692-422C843B7D7B}"/>
            </c:ext>
          </c:extLst>
        </c:ser>
        <c:ser>
          <c:idx val="6"/>
          <c:order val="6"/>
          <c:tx>
            <c:strRef>
              <c:f>データシート!$A$33</c:f>
              <c:strCache>
                <c:ptCount val="1"/>
                <c:pt idx="0">
                  <c:v>白石市介護保険特別会計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c:v>
                </c:pt>
                <c:pt idx="2">
                  <c:v>#N/A</c:v>
                </c:pt>
                <c:pt idx="3">
                  <c:v>2.0099999999999998</c:v>
                </c:pt>
                <c:pt idx="4">
                  <c:v>#N/A</c:v>
                </c:pt>
                <c:pt idx="5">
                  <c:v>2.46</c:v>
                </c:pt>
                <c:pt idx="6">
                  <c:v>#N/A</c:v>
                </c:pt>
                <c:pt idx="7">
                  <c:v>0.69</c:v>
                </c:pt>
                <c:pt idx="8">
                  <c:v>#N/A</c:v>
                </c:pt>
                <c:pt idx="9">
                  <c:v>1.28</c:v>
                </c:pt>
              </c:numCache>
            </c:numRef>
          </c:val>
          <c:extLst>
            <c:ext xmlns:c16="http://schemas.microsoft.com/office/drawing/2014/chart" uri="{C3380CC4-5D6E-409C-BE32-E72D297353CC}">
              <c16:uniqueId val="{00000006-C831-4BC6-9692-422C843B7D7B}"/>
            </c:ext>
          </c:extLst>
        </c:ser>
        <c:ser>
          <c:idx val="7"/>
          <c:order val="7"/>
          <c:tx>
            <c:strRef>
              <c:f>データシート!$A$34</c:f>
              <c:strCache>
                <c:ptCount val="1"/>
                <c:pt idx="0">
                  <c:v>白石市下水道事業会計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2.0099999999999998</c:v>
                </c:pt>
                <c:pt idx="2">
                  <c:v>#N/A</c:v>
                </c:pt>
                <c:pt idx="3">
                  <c:v>2.73</c:v>
                </c:pt>
                <c:pt idx="4">
                  <c:v>#N/A</c:v>
                </c:pt>
                <c:pt idx="5">
                  <c:v>2.92</c:v>
                </c:pt>
                <c:pt idx="6">
                  <c:v>#N/A</c:v>
                </c:pt>
                <c:pt idx="7">
                  <c:v>3.06</c:v>
                </c:pt>
                <c:pt idx="8">
                  <c:v>#N/A</c:v>
                </c:pt>
                <c:pt idx="9">
                  <c:v>2.7</c:v>
                </c:pt>
              </c:numCache>
            </c:numRef>
          </c:val>
          <c:extLst>
            <c:ext xmlns:c16="http://schemas.microsoft.com/office/drawing/2014/chart" uri="{C3380CC4-5D6E-409C-BE32-E72D297353CC}">
              <c16:uniqueId val="{00000007-C831-4BC6-9692-422C843B7D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3.88</c:v>
                </c:pt>
                <c:pt idx="2">
                  <c:v>#N/A</c:v>
                </c:pt>
                <c:pt idx="3">
                  <c:v>5.83</c:v>
                </c:pt>
                <c:pt idx="4">
                  <c:v>#N/A</c:v>
                </c:pt>
                <c:pt idx="5">
                  <c:v>3.8</c:v>
                </c:pt>
                <c:pt idx="6">
                  <c:v>#N/A</c:v>
                </c:pt>
                <c:pt idx="7">
                  <c:v>5</c:v>
                </c:pt>
                <c:pt idx="8">
                  <c:v>#N/A</c:v>
                </c:pt>
                <c:pt idx="9">
                  <c:v>5.16</c:v>
                </c:pt>
              </c:numCache>
            </c:numRef>
          </c:val>
          <c:extLst>
            <c:ext xmlns:c16="http://schemas.microsoft.com/office/drawing/2014/chart" uri="{C3380CC4-5D6E-409C-BE32-E72D297353CC}">
              <c16:uniqueId val="{00000008-C831-4BC6-9692-422C843B7D7B}"/>
            </c:ext>
          </c:extLst>
        </c:ser>
        <c:ser>
          <c:idx val="9"/>
          <c:order val="9"/>
          <c:tx>
            <c:strRef>
              <c:f>データシート!$A$36</c:f>
              <c:strCache>
                <c:ptCount val="1"/>
                <c:pt idx="0">
                  <c:v>白石市水道事業会計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11.44</c:v>
                </c:pt>
                <c:pt idx="2">
                  <c:v>#N/A</c:v>
                </c:pt>
                <c:pt idx="3">
                  <c:v>12.62</c:v>
                </c:pt>
                <c:pt idx="4">
                  <c:v>#N/A</c:v>
                </c:pt>
                <c:pt idx="5">
                  <c:v>12.45</c:v>
                </c:pt>
                <c:pt idx="6">
                  <c:v>#N/A</c:v>
                </c:pt>
                <c:pt idx="7">
                  <c:v>11.71</c:v>
                </c:pt>
                <c:pt idx="8">
                  <c:v>#N/A</c:v>
                </c:pt>
                <c:pt idx="9">
                  <c:v>10.98</c:v>
                </c:pt>
              </c:numCache>
            </c:numRef>
          </c:val>
          <c:extLst>
            <c:ext xmlns:c16="http://schemas.microsoft.com/office/drawing/2014/chart" uri="{C3380CC4-5D6E-409C-BE32-E72D297353CC}">
              <c16:uniqueId val="{00000009-C831-4BC6-9692-422C843B7D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1490</c:v>
                </c:pt>
                <c:pt idx="5">
                  <c:v>1505</c:v>
                </c:pt>
                <c:pt idx="8">
                  <c:v>1487</c:v>
                </c:pt>
                <c:pt idx="11">
                  <c:v>1476</c:v>
                </c:pt>
                <c:pt idx="14">
                  <c:v>1476</c:v>
                </c:pt>
              </c:numCache>
            </c:numRef>
          </c:val>
          <c:extLst>
            <c:ext xmlns:c16="http://schemas.microsoft.com/office/drawing/2014/chart" uri="{C3380CC4-5D6E-409C-BE32-E72D297353CC}">
              <c16:uniqueId val="{00000000-7A5F-4C2E-9DD7-8297BE8F4B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5F-4C2E-9DD7-8297BE8F4B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5F-4C2E-9DD7-8297BE8F4B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469</c:v>
                </c:pt>
                <c:pt idx="3">
                  <c:v>535</c:v>
                </c:pt>
                <c:pt idx="6">
                  <c:v>503</c:v>
                </c:pt>
                <c:pt idx="9">
                  <c:v>366</c:v>
                </c:pt>
                <c:pt idx="12">
                  <c:v>452</c:v>
                </c:pt>
              </c:numCache>
            </c:numRef>
          </c:val>
          <c:extLst>
            <c:ext xmlns:c16="http://schemas.microsoft.com/office/drawing/2014/chart" uri="{C3380CC4-5D6E-409C-BE32-E72D297353CC}">
              <c16:uniqueId val="{00000003-7A5F-4C2E-9DD7-8297BE8F4B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389</c:v>
                </c:pt>
                <c:pt idx="3">
                  <c:v>389</c:v>
                </c:pt>
                <c:pt idx="6">
                  <c:v>353</c:v>
                </c:pt>
                <c:pt idx="9">
                  <c:v>260</c:v>
                </c:pt>
                <c:pt idx="12">
                  <c:v>180</c:v>
                </c:pt>
              </c:numCache>
            </c:numRef>
          </c:val>
          <c:extLst>
            <c:ext xmlns:c16="http://schemas.microsoft.com/office/drawing/2014/chart" uri="{C3380CC4-5D6E-409C-BE32-E72D297353CC}">
              <c16:uniqueId val="{00000004-7A5F-4C2E-9DD7-8297BE8F4B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5F-4C2E-9DD7-8297BE8F4B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5F-4C2E-9DD7-8297BE8F4B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1273</c:v>
                </c:pt>
                <c:pt idx="3">
                  <c:v>1236</c:v>
                </c:pt>
                <c:pt idx="6">
                  <c:v>1153</c:v>
                </c:pt>
                <c:pt idx="9">
                  <c:v>1147</c:v>
                </c:pt>
                <c:pt idx="12">
                  <c:v>1127</c:v>
                </c:pt>
              </c:numCache>
            </c:numRef>
          </c:val>
          <c:extLst>
            <c:ext xmlns:c16="http://schemas.microsoft.com/office/drawing/2014/chart" uri="{C3380CC4-5D6E-409C-BE32-E72D297353CC}">
              <c16:uniqueId val="{00000007-7A5F-4C2E-9DD7-8297BE8F4B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641</c:v>
                </c:pt>
                <c:pt idx="2">
                  <c:v>#N/A</c:v>
                </c:pt>
                <c:pt idx="3">
                  <c:v>#N/A</c:v>
                </c:pt>
                <c:pt idx="4">
                  <c:v>655</c:v>
                </c:pt>
                <c:pt idx="5">
                  <c:v>#N/A</c:v>
                </c:pt>
                <c:pt idx="6">
                  <c:v>#N/A</c:v>
                </c:pt>
                <c:pt idx="7">
                  <c:v>522</c:v>
                </c:pt>
                <c:pt idx="8">
                  <c:v>#N/A</c:v>
                </c:pt>
                <c:pt idx="9">
                  <c:v>#N/A</c:v>
                </c:pt>
                <c:pt idx="10">
                  <c:v>297</c:v>
                </c:pt>
                <c:pt idx="11">
                  <c:v>#N/A</c:v>
                </c:pt>
                <c:pt idx="12">
                  <c:v>#N/A</c:v>
                </c:pt>
                <c:pt idx="13">
                  <c:v>283</c:v>
                </c:pt>
                <c:pt idx="14">
                  <c:v>#N/A</c:v>
                </c:pt>
              </c:numCache>
            </c:numRef>
          </c:val>
          <c:smooth val="0"/>
          <c:extLst>
            <c:ext xmlns:c16="http://schemas.microsoft.com/office/drawing/2014/chart" uri="{C3380CC4-5D6E-409C-BE32-E72D297353CC}">
              <c16:uniqueId val="{00000008-7A5F-4C2E-9DD7-8297BE8F4B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16312</c:v>
                </c:pt>
                <c:pt idx="5">
                  <c:v>16046</c:v>
                </c:pt>
                <c:pt idx="8">
                  <c:v>15809</c:v>
                </c:pt>
                <c:pt idx="11">
                  <c:v>15478</c:v>
                </c:pt>
                <c:pt idx="14">
                  <c:v>15241</c:v>
                </c:pt>
              </c:numCache>
            </c:numRef>
          </c:val>
          <c:extLst>
            <c:ext xmlns:c16="http://schemas.microsoft.com/office/drawing/2014/chart" uri="{C3380CC4-5D6E-409C-BE32-E72D297353CC}">
              <c16:uniqueId val="{00000000-DD9F-4D86-8D5D-0422E534E5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1061</c:v>
                </c:pt>
                <c:pt idx="5">
                  <c:v>1315</c:v>
                </c:pt>
                <c:pt idx="8">
                  <c:v>1161</c:v>
                </c:pt>
                <c:pt idx="11">
                  <c:v>1305</c:v>
                </c:pt>
                <c:pt idx="14">
                  <c:v>1373</c:v>
                </c:pt>
              </c:numCache>
            </c:numRef>
          </c:val>
          <c:extLst>
            <c:ext xmlns:c16="http://schemas.microsoft.com/office/drawing/2014/chart" uri="{C3380CC4-5D6E-409C-BE32-E72D297353CC}">
              <c16:uniqueId val="{00000001-DD9F-4D86-8D5D-0422E534E5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7992</c:v>
                </c:pt>
                <c:pt idx="5">
                  <c:v>7016</c:v>
                </c:pt>
                <c:pt idx="8">
                  <c:v>7251</c:v>
                </c:pt>
                <c:pt idx="11">
                  <c:v>7613</c:v>
                </c:pt>
                <c:pt idx="14">
                  <c:v>8354</c:v>
                </c:pt>
              </c:numCache>
            </c:numRef>
          </c:val>
          <c:extLst>
            <c:ext xmlns:c16="http://schemas.microsoft.com/office/drawing/2014/chart" uri="{C3380CC4-5D6E-409C-BE32-E72D297353CC}">
              <c16:uniqueId val="{00000002-DD9F-4D86-8D5D-0422E534E5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296</c:v>
                </c:pt>
                <c:pt idx="12">
                  <c:v>172</c:v>
                </c:pt>
              </c:numCache>
            </c:numRef>
          </c:val>
          <c:extLst>
            <c:ext xmlns:c16="http://schemas.microsoft.com/office/drawing/2014/chart" uri="{C3380CC4-5D6E-409C-BE32-E72D297353CC}">
              <c16:uniqueId val="{00000003-DD9F-4D86-8D5D-0422E534E5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9F-4D86-8D5D-0422E534E5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4</c:v>
                </c:pt>
                <c:pt idx="6">
                  <c:v>4</c:v>
                </c:pt>
                <c:pt idx="9">
                  <c:v>0</c:v>
                </c:pt>
                <c:pt idx="12">
                  <c:v>0</c:v>
                </c:pt>
              </c:numCache>
            </c:numRef>
          </c:val>
          <c:extLst>
            <c:ext xmlns:c16="http://schemas.microsoft.com/office/drawing/2014/chart" uri="{C3380CC4-5D6E-409C-BE32-E72D297353CC}">
              <c16:uniqueId val="{00000005-DD9F-4D86-8D5D-0422E534E5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2913</c:v>
                </c:pt>
                <c:pt idx="3">
                  <c:v>2878</c:v>
                </c:pt>
                <c:pt idx="6">
                  <c:v>2686</c:v>
                </c:pt>
                <c:pt idx="9">
                  <c:v>2578</c:v>
                </c:pt>
                <c:pt idx="12">
                  <c:v>2431</c:v>
                </c:pt>
              </c:numCache>
            </c:numRef>
          </c:val>
          <c:extLst>
            <c:ext xmlns:c16="http://schemas.microsoft.com/office/drawing/2014/chart" uri="{C3380CC4-5D6E-409C-BE32-E72D297353CC}">
              <c16:uniqueId val="{00000006-DD9F-4D86-8D5D-0422E534E5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5445</c:v>
                </c:pt>
                <c:pt idx="3">
                  <c:v>5093</c:v>
                </c:pt>
                <c:pt idx="6">
                  <c:v>4894</c:v>
                </c:pt>
                <c:pt idx="9">
                  <c:v>4388</c:v>
                </c:pt>
                <c:pt idx="12">
                  <c:v>4391</c:v>
                </c:pt>
              </c:numCache>
            </c:numRef>
          </c:val>
          <c:extLst>
            <c:ext xmlns:c16="http://schemas.microsoft.com/office/drawing/2014/chart" uri="{C3380CC4-5D6E-409C-BE32-E72D297353CC}">
              <c16:uniqueId val="{00000007-DD9F-4D86-8D5D-0422E534E5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6339</c:v>
                </c:pt>
                <c:pt idx="3">
                  <c:v>6478</c:v>
                </c:pt>
                <c:pt idx="6">
                  <c:v>5715</c:v>
                </c:pt>
                <c:pt idx="9">
                  <c:v>4473</c:v>
                </c:pt>
                <c:pt idx="12">
                  <c:v>3423</c:v>
                </c:pt>
              </c:numCache>
            </c:numRef>
          </c:val>
          <c:extLst>
            <c:ext xmlns:c16="http://schemas.microsoft.com/office/drawing/2014/chart" uri="{C3380CC4-5D6E-409C-BE32-E72D297353CC}">
              <c16:uniqueId val="{00000008-DD9F-4D86-8D5D-0422E534E5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9F-4D86-8D5D-0422E534E5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10555</c:v>
                </c:pt>
                <c:pt idx="3">
                  <c:v>10492</c:v>
                </c:pt>
                <c:pt idx="6">
                  <c:v>10609</c:v>
                </c:pt>
                <c:pt idx="9">
                  <c:v>10407</c:v>
                </c:pt>
                <c:pt idx="12">
                  <c:v>10738</c:v>
                </c:pt>
              </c:numCache>
            </c:numRef>
          </c:val>
          <c:extLst>
            <c:ext xmlns:c16="http://schemas.microsoft.com/office/drawing/2014/chart" uri="{C3380CC4-5D6E-409C-BE32-E72D297353CC}">
              <c16:uniqueId val="{0000000A-DD9F-4D86-8D5D-0422E534E5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568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9F-4D86-8D5D-0422E534E5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1862</c:v>
                </c:pt>
                <c:pt idx="1">
                  <c:v>2261</c:v>
                </c:pt>
                <c:pt idx="2">
                  <c:v>2599</c:v>
                </c:pt>
              </c:numCache>
            </c:numRef>
          </c:val>
          <c:extLst>
            <c:ext xmlns:c16="http://schemas.microsoft.com/office/drawing/2014/chart" uri="{C3380CC4-5D6E-409C-BE32-E72D297353CC}">
              <c16:uniqueId val="{00000000-E5D4-4D4C-B362-8D8C39C031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600</c:v>
                </c:pt>
                <c:pt idx="1">
                  <c:v>600</c:v>
                </c:pt>
                <c:pt idx="2">
                  <c:v>700</c:v>
                </c:pt>
              </c:numCache>
            </c:numRef>
          </c:val>
          <c:extLst>
            <c:ext xmlns:c16="http://schemas.microsoft.com/office/drawing/2014/chart" uri="{C3380CC4-5D6E-409C-BE32-E72D297353CC}">
              <c16:uniqueId val="{00000001-E5D4-4D4C-B362-8D8C39C031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3225</c:v>
                </c:pt>
                <c:pt idx="1">
                  <c:v>3085</c:v>
                </c:pt>
                <c:pt idx="2">
                  <c:v>3422</c:v>
                </c:pt>
              </c:numCache>
            </c:numRef>
          </c:val>
          <c:extLst>
            <c:ext xmlns:c16="http://schemas.microsoft.com/office/drawing/2014/chart" uri="{C3380CC4-5D6E-409C-BE32-E72D297353CC}">
              <c16:uniqueId val="{00000002-E5D4-4D4C-B362-8D8C39C031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{61288001-C63D-4644-ACEF-CD0CE871F23B}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0FE-4E21-8876-168FA58A66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{6C2E0D03-D0FF-47BE-B336-206692D47388}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FE-4E21-8876-168FA58A66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{A37F2C57-B038-4001-9882-3C6BD269E396}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FE-4E21-8876-168FA58A66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{D77DED6C-C199-4E17-8C39-FC26463A64D7}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FE-4E21-8876-168FA58A66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{DF6B2E2B-D6A7-47E9-944A-EBDD0C1971E4}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FE-4E21-8876-168FA58A66B6}"/>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{B0E5C445-04BD-4106-8B06-5717EE412F4E}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0FE-4E21-8876-168FA58A66B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{0330FBC0-58A7-4AD5-A059-060853B34A43}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0FE-4E21-8876-168FA58A66B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{B4B7C7FD-9753-4EE8-819E-F14FD4A3636A}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0FE-4E21-8876-168FA58A66B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{4651060C-5476-4509-BDBD-438250586B0B}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0FE-4E21-8876-168FA58A66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59.4</c:v>
                </c:pt>
                <c:pt idx="16">
                  <c:v>60.7</c:v>
                </c:pt>
                <c:pt idx="24">
                  <c:v>62.3</c:v>
                </c:pt>
                <c:pt idx="32">
                  <c:v>63.7</c:v>
                </c:pt>
              </c:numCache>
            </c:numRef>
          </c:xVal>
          <c:yVal>
            <c:numRef>
              <c:f>公会計指標分析・財政指標組合せ分析表!$BP$51:$DC$51</c:f>
              <c:numCache>
                <c:formatCode>#,##0.0;"▲ "#,##0.0</c:formatCode>
                <c:ptCount val="40"/>
                <c:pt idx="8">
                  <c:v>7</c:v>
                </c:pt>
              </c:numCache>
            </c:numRef>
          </c:yVal>
          <c:smooth val="0"/>
          <c:extLst>
            <c:ext xmlns:c16="http://schemas.microsoft.com/office/drawing/2014/chart" uri="{C3380CC4-5D6E-409C-BE32-E72D297353CC}">
              <c16:uniqueId val="{00000009-40FE-4E21-8876-168FA58A66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{328CCCEE-116F-4B2B-A6B3-F781E56AC837}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0FE-4E21-8876-168FA58A66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{C8768103-86D9-4996-BD53-040722E3ED96}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FE-4E21-8876-168FA58A66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{42642321-268B-438E-81B6-F37EB2754D0A}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FE-4E21-8876-168FA58A66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{127FC570-69B8-4D7E-B551-CDF4E1805DBC}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FE-4E21-8876-168FA58A66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{8F0BAC6B-FC05-475D-9980-FCBFE959E3FB}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FE-4E21-8876-168FA58A66B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{A389CD22-1497-4302-8B89-BFC799BC2129}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0FE-4E21-8876-168FA58A66B6}"/>
                </c:ext>
              </c:extLst>
            </c:dLbl>
            <c:dLbl>
              <c:idx val="16"/>
              <c:layout>
                <c:manualLayout>
                  <c:x val="-3.0681864182239785E-2"/>
                  <c:y val="-5.973117551919657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{05938958-EF74-4182-89AD-0757E5238842}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0FE-4E21-8876-168FA58A66B6}"/>
                </c:ext>
              </c:extLst>
            </c:dLbl>
            <c:dLbl>
              <c:idx val="24"/>
              <c:layout>
                <c:manualLayout>
                  <c:x val="-3.3479086937566745E-2"/>
                  <c:y val="-6.97469086925338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{69ED77D4-8D30-4EA6-B755-F34EFA72F940}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0FE-4E21-8876-168FA58A66B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{0F208B62-FE09-436C-A652-FA392C4B611E}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0FE-4E21-8876-168FA58A66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40FE-4E21-8876-168FA58A66B6}"/>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{2C7918CD-F8F2-4218-919C-2BAE403D6B75}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029-4352-832C-7109D25FF6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{EE6D311A-6258-4C58-B558-9A57C789BB2E}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29-4352-832C-7109D25FF6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{AA9C4157-ACFF-4DB8-8E39-F60F7A03778E}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29-4352-832C-7109D25FF6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{664DF801-E78D-4B21-A7B1-27E7640AE4C6}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29-4352-832C-7109D25FF6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{D9CD6DDE-FF25-4307-BAF2-35E1995A6AE3}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29-4352-832C-7109D25FF6F1}"/>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{6EFED089-B585-493C-8EE0-6A7B5C018054}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029-4352-832C-7109D25FF6F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{65D4BFA8-0012-4268-A19A-A0C5A94E4933}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029-4352-832C-7109D25FF6F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{01C91DC3-1484-4F5F-A72C-4B71BB14A629}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029-4352-832C-7109D25FF6F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{91C2FB0B-7CF5-4FB4-B23E-9B7E3388E7DD}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029-4352-832C-7109D25FF6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8.5</c:v>
                </c:pt>
                <c:pt idx="16">
                  <c:v>7.9</c:v>
                </c:pt>
                <c:pt idx="24">
                  <c:v>6.1</c:v>
                </c:pt>
                <c:pt idx="32">
                  <c:v>4.5</c:v>
                </c:pt>
              </c:numCache>
            </c:numRef>
          </c:xVal>
          <c:yVal>
            <c:numRef>
              <c:f>公会計指標分析・財政指標組合せ分析表!$BP$73:$DC$73</c:f>
              <c:numCache>
                <c:formatCode>#,##0.0;"▲ "#,##0.0</c:formatCode>
                <c:ptCount val="40"/>
                <c:pt idx="8">
                  <c:v>7</c:v>
                </c:pt>
              </c:numCache>
            </c:numRef>
          </c:yVal>
          <c:smooth val="0"/>
          <c:extLst>
            <c:ext xmlns:c16="http://schemas.microsoft.com/office/drawing/2014/chart" uri="{C3380CC4-5D6E-409C-BE32-E72D297353CC}">
              <c16:uniqueId val="{00000009-3029-4352-832C-7109D25FF6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{A3757B4B-6C93-4A6F-9D85-ED2F2EBAEF21}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029-4352-832C-7109D25FF6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{C82A0B0F-E323-4C78-B763-BC3C2B180344}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29-4352-832C-7109D25FF6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{C0DF04BA-4DD0-497F-A550-3C865573E1F3}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29-4352-832C-7109D25FF6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{05F6D937-3E53-456F-A635-C297345FBB97}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29-4352-832C-7109D25FF6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{739DB9A3-79EA-4EBD-BBDE-758CDB358F2D}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29-4352-832C-7109D25FF6F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{661CE06A-B7BD-454A-98D1-8B71B4114A7A}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029-4352-832C-7109D25FF6F1}"/>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{730870A1-C4AD-4AE0-AC03-CCBFD00EF789}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029-4352-832C-7109D25FF6F1}"/>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{4BF20D11-C08D-4499-8DE9-2699D9B7D740}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029-4352-832C-7109D25FF6F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{97C42C98-5FA3-4875-B61C-BEC623D3D34D}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029-4352-832C-7109D25FF6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3029-4352-832C-7109D25FF6F1}"/>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33,082
32,836
286.48
20,902,765
20,226,175
502,297
9,727,176
10,752,209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令和２年度において市町村民税法人均等割や地方消費税交付金、森林環境譲与税交付金が増加となり、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地域社会再生事業費や社会福祉費、その他の教育費、高齢者保健福祉費などの項目で基準財政需要額が増加したため、同じ水準となったものである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ここ数年は前年よりも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数値は改善され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が、類似団体内の平均値を下回っており、依然として財政基盤は弱い。そのため、歳出の徹底的な見直しを実施するとともに、徴収業務の強化や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新しい財源確保に取り組み、財政基盤の強化に努める。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３ポイント悪化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し、９１．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地方消費税交付金や普通交付税の増加により、経常一般財源（分母）が、２９４，５５５千円増加したが、会計年度任用職員制度の導入や補助費に充当した特定財源の減少により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、経常的経費に充当した一般財源（分子）が、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２９３，０９５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前年度よりも数値が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ることとなった。数値も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９０％を超え、依然として硬直的な財政状況が続いている。そのため、市税等の徴収業務の強化に取り組むとともに、すべての事務事業を厳しく点検し、優先度や効果の低い事務事業については、計画的に廃止・縮小を進め、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96203</xdr:rowOff>
    </xdr:to>
    <xdr:cxnSp macro="">
      <xdr:nvCxnSpPr>
        <xdr:cNvPr id="128" name="直線コネクタ 127"/>
        <xdr:cNvCxnSpPr/>
      </xdr:nvCxnSpPr>
      <xdr:spPr>
        <a:xfrm>
          <a:off x="4114800" y="1087945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144463</xdr:rowOff>
    </xdr:to>
    <xdr:cxnSp macro="">
      <xdr:nvCxnSpPr>
        <xdr:cNvPr id="131" name="直線コネクタ 130"/>
        <xdr:cNvCxnSpPr/>
      </xdr:nvCxnSpPr>
      <xdr:spPr>
        <a:xfrm flipV="1">
          <a:off x="3225800" y="108794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64</xdr:row>
      <xdr:rowOff>135890</xdr:rowOff>
    </xdr:to>
    <xdr:cxnSp macro="">
      <xdr:nvCxnSpPr>
        <xdr:cNvPr id="134" name="直線コネクタ 133"/>
        <xdr:cNvCxnSpPr/>
      </xdr:nvCxnSpPr>
      <xdr:spPr>
        <a:xfrm flipV="1">
          <a:off x="2336800" y="1094581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33338</xdr:rowOff>
    </xdr:from>
    <xdr:to>
      <xdr:col>11</xdr:col>
      <xdr:colOff>31750</xdr:colOff>
      <xdr:row>64</xdr:row>
      <xdr:rowOff>135890</xdr:rowOff>
    </xdr:to>
    <xdr:cxnSp macro="">
      <xdr:nvCxnSpPr>
        <xdr:cNvPr id="137" name="直線コネクタ 136"/>
        <xdr:cNvCxnSpPr/>
      </xdr:nvCxnSpPr>
      <xdr:spPr>
        <a:xfrm>
          <a:off x="1447800" y="1100613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17480</xdr:rowOff>
    </xdr:from>
    <xdr:ext cx="762000" cy="259045"/>
    <xdr:sp macro="" textlink="">
      <xdr:nvSpPr>
        <xdr:cNvPr id="148" name="財政構造の弾力性該当値テキスト"/>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139082</xdr:rowOff>
    </xdr:from>
    <xdr:ext cx="736600" cy="259045"/>
    <xdr:sp macro="" textlink="">
      <xdr:nvSpPr>
        <xdr:cNvPr id="150" name="テキスト ボックス 149"/>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51" name="楕円 150"/>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52" name="テキスト ボックス 151"/>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3" name="楕円 152"/>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4" name="テキスト ボックス 153"/>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153988</xdr:rowOff>
    </xdr:from>
    <xdr:to>
      <xdr:col>7</xdr:col>
      <xdr:colOff>31750</xdr:colOff>
      <xdr:row>64</xdr:row>
      <xdr:rowOff>84138</xdr:rowOff>
    </xdr:to>
    <xdr:sp macro="" textlink="">
      <xdr:nvSpPr>
        <xdr:cNvPr id="155" name="楕円 154"/>
        <xdr:cNvSpPr/>
      </xdr:nvSpPr>
      <xdr:spPr>
        <a:xfrm>
          <a:off x="1397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68915</xdr:rowOff>
    </xdr:from>
    <xdr:ext cx="762000" cy="259045"/>
    <xdr:sp macro="" textlink="">
      <xdr:nvSpPr>
        <xdr:cNvPr id="156" name="テキスト ボックス 155"/>
        <xdr:cNvSpPr txBox="1"/>
      </xdr:nvSpPr>
      <xdr:spPr>
        <a:xfrm>
          <a:off x="1066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前年度より１５，７４５円増加した。これは、会計年度任用職員制度の導入により人件費が、学校において利用している</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賃貸借料や森林経営管理推進事業費の増加により物件費が増加したことが主な要因である。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類似団体平均を上回っており、２年連続で増加している。ふるさと納税の増加に伴う委託料を除き、白石市行財政改革推進計画に基づき、さらに経常的経費の削減に努める。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158645</xdr:rowOff>
    </xdr:from>
    <xdr:to>
      <xdr:col>23</xdr:col>
      <xdr:colOff>133350</xdr:colOff>
      <xdr:row>83</xdr:row>
      <xdr:rowOff>113836</xdr:rowOff>
    </xdr:to>
    <xdr:cxnSp macro="">
      <xdr:nvCxnSpPr>
        <xdr:cNvPr id="191" name="直線コネクタ 190"/>
        <xdr:cNvCxnSpPr/>
      </xdr:nvCxnSpPr>
      <xdr:spPr>
        <a:xfrm>
          <a:off x="4114800" y="14217545"/>
          <a:ext cx="838200" cy="12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23822</xdr:rowOff>
    </xdr:from>
    <xdr:to>
      <xdr:col>19</xdr:col>
      <xdr:colOff>133350</xdr:colOff>
      <xdr:row>82</xdr:row>
      <xdr:rowOff>158645</xdr:rowOff>
    </xdr:to>
    <xdr:cxnSp macro="">
      <xdr:nvCxnSpPr>
        <xdr:cNvPr id="194" name="直線コネクタ 193"/>
        <xdr:cNvCxnSpPr/>
      </xdr:nvCxnSpPr>
      <xdr:spPr>
        <a:xfrm>
          <a:off x="3225800" y="14082722"/>
          <a:ext cx="889000" cy="1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23822</xdr:rowOff>
    </xdr:from>
    <xdr:to>
      <xdr:col>15</xdr:col>
      <xdr:colOff>82550</xdr:colOff>
      <xdr:row>82</xdr:row>
      <xdr:rowOff>73289</xdr:rowOff>
    </xdr:to>
    <xdr:cxnSp macro="">
      <xdr:nvCxnSpPr>
        <xdr:cNvPr id="197" name="直線コネクタ 196"/>
        <xdr:cNvCxnSpPr/>
      </xdr:nvCxnSpPr>
      <xdr:spPr>
        <a:xfrm flipV="1">
          <a:off x="2336800" y="14082722"/>
          <a:ext cx="8890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16318</xdr:rowOff>
    </xdr:from>
    <xdr:to>
      <xdr:col>11</xdr:col>
      <xdr:colOff>31750</xdr:colOff>
      <xdr:row>82</xdr:row>
      <xdr:rowOff>73289</xdr:rowOff>
    </xdr:to>
    <xdr:cxnSp macro="">
      <xdr:nvCxnSpPr>
        <xdr:cNvPr id="200" name="直線コネクタ 199"/>
        <xdr:cNvCxnSpPr/>
      </xdr:nvCxnSpPr>
      <xdr:spPr>
        <a:xfrm>
          <a:off x="1447800" y="14075218"/>
          <a:ext cx="889000" cy="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63036</xdr:rowOff>
    </xdr:from>
    <xdr:to>
      <xdr:col>23</xdr:col>
      <xdr:colOff>184150</xdr:colOff>
      <xdr:row>83</xdr:row>
      <xdr:rowOff>164636</xdr:rowOff>
    </xdr:to>
    <xdr:sp macro="" textlink="">
      <xdr:nvSpPr>
        <xdr:cNvPr id="210" name="楕円 209"/>
        <xdr:cNvSpPr/>
      </xdr:nvSpPr>
      <xdr:spPr>
        <a:xfrm>
          <a:off x="4902200" y="142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35113</xdr:rowOff>
    </xdr:from>
    <xdr:ext cx="762000" cy="259045"/>
    <xdr:sp macro="" textlink="">
      <xdr:nvSpPr>
        <xdr:cNvPr id="211" name="人件費・物件費等の状況該当値テキスト"/>
        <xdr:cNvSpPr txBox="1"/>
      </xdr:nvSpPr>
      <xdr:spPr>
        <a:xfrm>
          <a:off x="5041900" y="1426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107845</xdr:rowOff>
    </xdr:from>
    <xdr:to>
      <xdr:col>19</xdr:col>
      <xdr:colOff>184150</xdr:colOff>
      <xdr:row>83</xdr:row>
      <xdr:rowOff>37995</xdr:rowOff>
    </xdr:to>
    <xdr:sp macro="" textlink="">
      <xdr:nvSpPr>
        <xdr:cNvPr id="212" name="楕円 211"/>
        <xdr:cNvSpPr/>
      </xdr:nvSpPr>
      <xdr:spPr>
        <a:xfrm>
          <a:off x="4064000" y="141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22772</xdr:rowOff>
    </xdr:from>
    <xdr:ext cx="736600" cy="259045"/>
    <xdr:sp macro="" textlink="">
      <xdr:nvSpPr>
        <xdr:cNvPr id="213" name="テキスト ボックス 212"/>
        <xdr:cNvSpPr txBox="1"/>
      </xdr:nvSpPr>
      <xdr:spPr>
        <a:xfrm>
          <a:off x="3733800" y="14253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144472</xdr:rowOff>
    </xdr:from>
    <xdr:to>
      <xdr:col>15</xdr:col>
      <xdr:colOff>133350</xdr:colOff>
      <xdr:row>82</xdr:row>
      <xdr:rowOff>74622</xdr:rowOff>
    </xdr:to>
    <xdr:sp macro="" textlink="">
      <xdr:nvSpPr>
        <xdr:cNvPr id="214" name="楕円 213"/>
        <xdr:cNvSpPr/>
      </xdr:nvSpPr>
      <xdr:spPr>
        <a:xfrm>
          <a:off x="3175000" y="140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84799</xdr:rowOff>
    </xdr:from>
    <xdr:ext cx="762000" cy="259045"/>
    <xdr:sp macro="" textlink="">
      <xdr:nvSpPr>
        <xdr:cNvPr id="215" name="テキスト ボックス 214"/>
        <xdr:cNvSpPr txBox="1"/>
      </xdr:nvSpPr>
      <xdr:spPr>
        <a:xfrm>
          <a:off x="2844800" y="1380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22489</xdr:rowOff>
    </xdr:from>
    <xdr:to>
      <xdr:col>11</xdr:col>
      <xdr:colOff>82550</xdr:colOff>
      <xdr:row>82</xdr:row>
      <xdr:rowOff>124089</xdr:rowOff>
    </xdr:to>
    <xdr:sp macro="" textlink="">
      <xdr:nvSpPr>
        <xdr:cNvPr id="216" name="楕円 215"/>
        <xdr:cNvSpPr/>
      </xdr:nvSpPr>
      <xdr:spPr>
        <a:xfrm>
          <a:off x="2286000" y="140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134266</xdr:rowOff>
    </xdr:from>
    <xdr:ext cx="762000" cy="259045"/>
    <xdr:sp macro="" textlink="">
      <xdr:nvSpPr>
        <xdr:cNvPr id="217" name="テキスト ボックス 216"/>
        <xdr:cNvSpPr txBox="1"/>
      </xdr:nvSpPr>
      <xdr:spPr>
        <a:xfrm>
          <a:off x="1955800" y="138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136968</xdr:rowOff>
    </xdr:from>
    <xdr:to>
      <xdr:col>7</xdr:col>
      <xdr:colOff>31750</xdr:colOff>
      <xdr:row>82</xdr:row>
      <xdr:rowOff>67118</xdr:rowOff>
    </xdr:to>
    <xdr:sp macro="" textlink="">
      <xdr:nvSpPr>
        <xdr:cNvPr id="218" name="楕円 217"/>
        <xdr:cNvSpPr/>
      </xdr:nvSpPr>
      <xdr:spPr>
        <a:xfrm>
          <a:off x="1397000" y="140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77295</xdr:rowOff>
    </xdr:from>
    <xdr:ext cx="762000" cy="259045"/>
    <xdr:sp macro="" textlink="">
      <xdr:nvSpPr>
        <xdr:cNvPr id="219" name="テキスト ボックス 218"/>
        <xdr:cNvSpPr txBox="1"/>
      </xdr:nvSpPr>
      <xdr:spPr>
        <a:xfrm>
          <a:off x="1066800" y="1379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１ポイント上昇し９６．５となったものの、近年は横ばいで推移している。全国市平均値を２．３ポイント、類似団体平均を１．０ポイントそれぞれ下回っており、今後も引き続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39511</xdr:rowOff>
    </xdr:to>
    <xdr:cxnSp macro="">
      <xdr:nvCxnSpPr>
        <xdr:cNvPr id="253" name="直線コネクタ 252"/>
        <xdr:cNvCxnSpPr/>
      </xdr:nvCxnSpPr>
      <xdr:spPr>
        <a:xfrm>
          <a:off x="16179800" y="142564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39511</xdr:rowOff>
    </xdr:to>
    <xdr:cxnSp macro="">
      <xdr:nvCxnSpPr>
        <xdr:cNvPr id="256" name="直線コネクタ 255"/>
        <xdr:cNvCxnSpPr/>
      </xdr:nvCxnSpPr>
      <xdr:spPr>
        <a:xfrm flipV="1">
          <a:off x="15290800" y="1425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39511</xdr:rowOff>
    </xdr:to>
    <xdr:cxnSp macro="">
      <xdr:nvCxnSpPr>
        <xdr:cNvPr id="259" name="直線コネクタ 258"/>
        <xdr:cNvCxnSpPr/>
      </xdr:nvCxnSpPr>
      <xdr:spPr>
        <a:xfrm>
          <a:off x="14401800" y="142028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82</xdr:row>
      <xdr:rowOff>143934</xdr:rowOff>
    </xdr:to>
    <xdr:cxnSp macro="">
      <xdr:nvCxnSpPr>
        <xdr:cNvPr id="262" name="直線コネクタ 261"/>
        <xdr:cNvCxnSpPr/>
      </xdr:nvCxnSpPr>
      <xdr:spPr>
        <a:xfrm>
          <a:off x="13512800" y="141492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2" name="楕円 271"/>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macro="" textlink="">
      <xdr:nvSpPr>
        <xdr:cNvPr id="273"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4" name="楕円 273"/>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5" name="テキスト ボックス 274"/>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76" name="楕円 275"/>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77" name="テキスト ボックス 276"/>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78" name="楕円 277"/>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79" name="テキスト ボックス 278"/>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0" name="楕円 279"/>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1" name="テキスト ボックス 280"/>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８．８３人とほぼ横ばいで推移しているものの、類似団体平均を上回っているため、今後とも定員適正化計画を着実に実行し、定員管理に努める。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135799</xdr:rowOff>
    </xdr:from>
    <xdr:to>
      <xdr:col>81</xdr:col>
      <xdr:colOff>44450</xdr:colOff>
      <xdr:row>62</xdr:row>
      <xdr:rowOff>158206</xdr:rowOff>
    </xdr:to>
    <xdr:cxnSp macro="">
      <xdr:nvCxnSpPr>
        <xdr:cNvPr id="318" name="直線コネクタ 317"/>
        <xdr:cNvCxnSpPr/>
      </xdr:nvCxnSpPr>
      <xdr:spPr>
        <a:xfrm flipV="1">
          <a:off x="16179800" y="10765699"/>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158206</xdr:rowOff>
    </xdr:from>
    <xdr:to>
      <xdr:col>77</xdr:col>
      <xdr:colOff>44450</xdr:colOff>
      <xdr:row>62</xdr:row>
      <xdr:rowOff>159929</xdr:rowOff>
    </xdr:to>
    <xdr:cxnSp macro="">
      <xdr:nvCxnSpPr>
        <xdr:cNvPr id="321" name="直線コネクタ 320"/>
        <xdr:cNvCxnSpPr/>
      </xdr:nvCxnSpPr>
      <xdr:spPr>
        <a:xfrm flipV="1">
          <a:off x="15290800" y="107881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137523</xdr:rowOff>
    </xdr:from>
    <xdr:to>
      <xdr:col>72</xdr:col>
      <xdr:colOff>203200</xdr:colOff>
      <xdr:row>62</xdr:row>
      <xdr:rowOff>159929</xdr:rowOff>
    </xdr:to>
    <xdr:cxnSp macro="">
      <xdr:nvCxnSpPr>
        <xdr:cNvPr id="324" name="直線コネクタ 323"/>
        <xdr:cNvCxnSpPr/>
      </xdr:nvCxnSpPr>
      <xdr:spPr>
        <a:xfrm>
          <a:off x="14401800" y="1076742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137523</xdr:rowOff>
    </xdr:from>
    <xdr:to>
      <xdr:col>68</xdr:col>
      <xdr:colOff>152400</xdr:colOff>
      <xdr:row>62</xdr:row>
      <xdr:rowOff>165100</xdr:rowOff>
    </xdr:to>
    <xdr:cxnSp macro="">
      <xdr:nvCxnSpPr>
        <xdr:cNvPr id="327" name="直線コネクタ 326"/>
        <xdr:cNvCxnSpPr/>
      </xdr:nvCxnSpPr>
      <xdr:spPr>
        <a:xfrm flipV="1">
          <a:off x="13512800" y="107674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84999</xdr:rowOff>
    </xdr:from>
    <xdr:to>
      <xdr:col>81</xdr:col>
      <xdr:colOff>95250</xdr:colOff>
      <xdr:row>63</xdr:row>
      <xdr:rowOff>15149</xdr:rowOff>
    </xdr:to>
    <xdr:sp macro="" textlink="">
      <xdr:nvSpPr>
        <xdr:cNvPr id="337" name="楕円 336"/>
        <xdr:cNvSpPr/>
      </xdr:nvSpPr>
      <xdr:spPr>
        <a:xfrm>
          <a:off x="16967200" y="107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57076</xdr:rowOff>
    </xdr:from>
    <xdr:ext cx="762000" cy="259045"/>
    <xdr:sp macro="" textlink="">
      <xdr:nvSpPr>
        <xdr:cNvPr id="338" name="定員管理の状況該当値テキスト"/>
        <xdr:cNvSpPr txBox="1"/>
      </xdr:nvSpPr>
      <xdr:spPr>
        <a:xfrm>
          <a:off x="17106900" y="1068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107406</xdr:rowOff>
    </xdr:from>
    <xdr:to>
      <xdr:col>77</xdr:col>
      <xdr:colOff>95250</xdr:colOff>
      <xdr:row>63</xdr:row>
      <xdr:rowOff>37556</xdr:rowOff>
    </xdr:to>
    <xdr:sp macro="" textlink="">
      <xdr:nvSpPr>
        <xdr:cNvPr id="339" name="楕円 338"/>
        <xdr:cNvSpPr/>
      </xdr:nvSpPr>
      <xdr:spPr>
        <a:xfrm>
          <a:off x="16129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22333</xdr:rowOff>
    </xdr:from>
    <xdr:ext cx="736600" cy="259045"/>
    <xdr:sp macro="" textlink="">
      <xdr:nvSpPr>
        <xdr:cNvPr id="340" name="テキスト ボックス 339"/>
        <xdr:cNvSpPr txBox="1"/>
      </xdr:nvSpPr>
      <xdr:spPr>
        <a:xfrm>
          <a:off x="15798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109129</xdr:rowOff>
    </xdr:from>
    <xdr:to>
      <xdr:col>73</xdr:col>
      <xdr:colOff>44450</xdr:colOff>
      <xdr:row>63</xdr:row>
      <xdr:rowOff>39279</xdr:rowOff>
    </xdr:to>
    <xdr:sp macro="" textlink="">
      <xdr:nvSpPr>
        <xdr:cNvPr id="341" name="楕円 340"/>
        <xdr:cNvSpPr/>
      </xdr:nvSpPr>
      <xdr:spPr>
        <a:xfrm>
          <a:off x="15240000" y="107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24056</xdr:rowOff>
    </xdr:from>
    <xdr:ext cx="762000" cy="259045"/>
    <xdr:sp macro="" textlink="">
      <xdr:nvSpPr>
        <xdr:cNvPr id="342" name="テキスト ボックス 341"/>
        <xdr:cNvSpPr txBox="1"/>
      </xdr:nvSpPr>
      <xdr:spPr>
        <a:xfrm>
          <a:off x="14909800" y="1082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86723</xdr:rowOff>
    </xdr:from>
    <xdr:to>
      <xdr:col>68</xdr:col>
      <xdr:colOff>203200</xdr:colOff>
      <xdr:row>63</xdr:row>
      <xdr:rowOff>16873</xdr:rowOff>
    </xdr:to>
    <xdr:sp macro="" textlink="">
      <xdr:nvSpPr>
        <xdr:cNvPr id="343" name="楕円 342"/>
        <xdr:cNvSpPr/>
      </xdr:nvSpPr>
      <xdr:spPr>
        <a:xfrm>
          <a:off x="14351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1650</xdr:rowOff>
    </xdr:from>
    <xdr:ext cx="762000" cy="259045"/>
    <xdr:sp macro="" textlink="">
      <xdr:nvSpPr>
        <xdr:cNvPr id="344" name="テキスト ボックス 343"/>
        <xdr:cNvSpPr txBox="1"/>
      </xdr:nvSpPr>
      <xdr:spPr>
        <a:xfrm>
          <a:off x="14020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45" name="楕円 344"/>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46" name="テキスト ボックス 345"/>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６ポイント低下し、類似団体平均を下回る４．５％となっている。これは、元利償還金の減少及び公営企業に対する繰入金の減少が大きな要因となっている。今後、一部事務組合などの公債費への負担金等の増加等も想定されることから、白石市行財政改革推進計画のもと、地方債の新規発行は財政状況を考慮し、引き続き公債費抑制対策を講ずるなど健全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163322</xdr:rowOff>
    </xdr:to>
    <xdr:cxnSp macro="">
      <xdr:nvCxnSpPr>
        <xdr:cNvPr id="378" name="直線コネクタ 377"/>
        <xdr:cNvCxnSpPr/>
      </xdr:nvCxnSpPr>
      <xdr:spPr>
        <a:xfrm flipV="1">
          <a:off x="16179800" y="669544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165608</xdr:rowOff>
    </xdr:to>
    <xdr:cxnSp macro="">
      <xdr:nvCxnSpPr>
        <xdr:cNvPr id="381" name="直線コネクタ 380"/>
        <xdr:cNvCxnSpPr/>
      </xdr:nvCxnSpPr>
      <xdr:spPr>
        <a:xfrm flipV="1">
          <a:off x="15290800" y="68498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52070</xdr:rowOff>
    </xdr:to>
    <xdr:cxnSp macro="">
      <xdr:nvCxnSpPr>
        <xdr:cNvPr id="384" name="直線コネクタ 383"/>
        <xdr:cNvCxnSpPr/>
      </xdr:nvCxnSpPr>
      <xdr:spPr>
        <a:xfrm flipV="1">
          <a:off x="14401800" y="70236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41</xdr:row>
      <xdr:rowOff>52070</xdr:rowOff>
    </xdr:to>
    <xdr:cxnSp macro="">
      <xdr:nvCxnSpPr>
        <xdr:cNvPr id="387" name="直線コネクタ 386"/>
        <xdr:cNvCxnSpPr/>
      </xdr:nvCxnSpPr>
      <xdr:spPr>
        <a:xfrm>
          <a:off x="13512800" y="69753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7" name="楕円 396"/>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8"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399" name="楕円 398"/>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0" name="テキスト ボックス 399"/>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1" name="楕円 400"/>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2" name="テキスト ボックス 401"/>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3" name="楕円 402"/>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4" name="テキスト ボックス 40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05" name="楕円 404"/>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406" name="テキスト ボックス 405"/>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将来負担比率が発生しなかった。これは、前年度に比べ、公営企業債等繰入見込額が１，０５０，２５９千円減少及び退職手当負担見込額が１４７，４７４千円減少したため、将来負担額が減少し、さらに、充当可能基金が７４１，４３４千円増加したため、充当可能財源等が将来負担額を上回ったことによる。</a:t>
          </a:r>
        </a:p>
        <a:p>
          <a:r>
            <a:rPr kumimoji="1" lang="ja-JP" altLang="en-US" sz="1300">
              <a:latin typeface="ＭＳ Ｐゴシック" panose="020B0600070205080204" pitchFamily="50" charset="-128"/>
              <a:ea typeface="ＭＳ Ｐゴシック" panose="020B0600070205080204" pitchFamily="50" charset="-128"/>
            </a:rPr>
            <a:t>　今後も、歳出の抑制を図り、収支均衡を目指すとともに、財政調整基金等の取崩しを抑制するなど健全な財政運営に努める。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0" name="フローチャート: 判断 439"/>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1" name="テキスト ボックス 440"/>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2" name="フローチャート: 判断 441"/>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3" name="テキスト ボックス 442"/>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4" name="フローチャート: 判断 443"/>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5" name="テキスト ボックス 444"/>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6" name="フローチャート: 判断 445"/>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7" name="テキスト ボックス 446"/>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33782</xdr:rowOff>
    </xdr:from>
    <xdr:to>
      <xdr:col>68</xdr:col>
      <xdr:colOff>203200</xdr:colOff>
      <xdr:row>14</xdr:row>
      <xdr:rowOff>135382</xdr:rowOff>
    </xdr:to>
    <xdr:sp macro="" textlink="">
      <xdr:nvSpPr>
        <xdr:cNvPr id="453" name="楕円 452"/>
        <xdr:cNvSpPr/>
      </xdr:nvSpPr>
      <xdr:spPr>
        <a:xfrm>
          <a:off x="14351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145559</xdr:rowOff>
    </xdr:from>
    <xdr:ext cx="762000" cy="259045"/>
    <xdr:sp macro="" textlink="">
      <xdr:nvSpPr>
        <xdr:cNvPr id="454" name="テキスト ボックス 453"/>
        <xdr:cNvSpPr txBox="1"/>
      </xdr:nvSpPr>
      <xdr:spPr>
        <a:xfrm>
          <a:off x="14020800" y="220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33,082
32,836
286.48
20,902,765
20,226,175
502,297
9,727,176
10,752,209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前年度より０．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上昇し、２５．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から施行された会計年度任用職員制度により、非常勤職員に係る人件費が増加したことが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主な要因である。このため人件費における経常収支比率は、類似団体平均を上回っているものの、全国平均及び宮城県平均は下回っている。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職員の適正な配置及び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行財政改革への取組を通じて人件費の抑制に努める。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60325</xdr:rowOff>
    </xdr:to>
    <xdr:cxnSp macro="">
      <xdr:nvCxnSpPr>
        <xdr:cNvPr id="70" name="直線コネクタ 69"/>
        <xdr:cNvCxnSpPr/>
      </xdr:nvCxnSpPr>
      <xdr:spPr>
        <a:xfrm>
          <a:off x="3987800" y="65278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12700</xdr:rowOff>
    </xdr:to>
    <xdr:cxnSp macro="">
      <xdr:nvCxnSpPr>
        <xdr:cNvPr id="73" name="直線コネクタ 72"/>
        <xdr:cNvCxnSpPr/>
      </xdr:nvCxnSpPr>
      <xdr:spPr>
        <a:xfrm>
          <a:off x="3098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3175</xdr:rowOff>
    </xdr:to>
    <xdr:cxnSp macro="">
      <xdr:nvCxnSpPr>
        <xdr:cNvPr id="76" name="直線コネクタ 75"/>
        <xdr:cNvCxnSpPr/>
      </xdr:nvCxnSpPr>
      <xdr:spPr>
        <a:xfrm flipV="1">
          <a:off x="2209800" y="64516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xdr:rowOff>
    </xdr:from>
    <xdr:to>
      <xdr:col>11</xdr:col>
      <xdr:colOff>9525</xdr:colOff>
      <xdr:row>38</xdr:row>
      <xdr:rowOff>3175</xdr:rowOff>
    </xdr:to>
    <xdr:cxnSp macro="">
      <xdr:nvCxnSpPr>
        <xdr:cNvPr id="79" name="直線コネクタ 78"/>
        <xdr:cNvCxnSpPr/>
      </xdr:nvCxnSpPr>
      <xdr:spPr>
        <a:xfrm>
          <a:off x="1320800" y="6518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xdr:rowOff>
    </xdr:from>
    <xdr:to>
      <xdr:col>24</xdr:col>
      <xdr:colOff>76200</xdr:colOff>
      <xdr:row>38</xdr:row>
      <xdr:rowOff>111125</xdr:rowOff>
    </xdr:to>
    <xdr:sp macro="" textlink="">
      <xdr:nvSpPr>
        <xdr:cNvPr id="89" name="楕円 88"/>
        <xdr:cNvSpPr/>
      </xdr:nvSpPr>
      <xdr:spPr>
        <a:xfrm>
          <a:off x="47752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153052</xdr:rowOff>
    </xdr:from>
    <xdr:ext cx="762000" cy="259045"/>
    <xdr:sp macro="" textlink="">
      <xdr:nvSpPr>
        <xdr:cNvPr id="90" name="人件費該当値テキスト"/>
        <xdr:cNvSpPr txBox="1"/>
      </xdr:nvSpPr>
      <xdr:spPr>
        <a:xfrm>
          <a:off x="4914900" y="64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91" name="楕円 90"/>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92" name="テキスト ボックス 91"/>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93" name="楕円 92"/>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4" name="テキスト ボックス 9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123825</xdr:rowOff>
    </xdr:from>
    <xdr:to>
      <xdr:col>11</xdr:col>
      <xdr:colOff>60325</xdr:colOff>
      <xdr:row>38</xdr:row>
      <xdr:rowOff>53975</xdr:rowOff>
    </xdr:to>
    <xdr:sp macro="" textlink="">
      <xdr:nvSpPr>
        <xdr:cNvPr id="95" name="楕円 94"/>
        <xdr:cNvSpPr/>
      </xdr:nvSpPr>
      <xdr:spPr>
        <a:xfrm>
          <a:off x="2159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38752</xdr:rowOff>
    </xdr:from>
    <xdr:ext cx="762000" cy="259045"/>
    <xdr:sp macro="" textlink="">
      <xdr:nvSpPr>
        <xdr:cNvPr id="96" name="テキスト ボックス 95"/>
        <xdr:cNvSpPr txBox="1"/>
      </xdr:nvSpPr>
      <xdr:spPr>
        <a:xfrm>
          <a:off x="18288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123825</xdr:rowOff>
    </xdr:from>
    <xdr:to>
      <xdr:col>6</xdr:col>
      <xdr:colOff>171450</xdr:colOff>
      <xdr:row>38</xdr:row>
      <xdr:rowOff>53975</xdr:rowOff>
    </xdr:to>
    <xdr:sp macro="" textlink="">
      <xdr:nvSpPr>
        <xdr:cNvPr id="97" name="楕円 96"/>
        <xdr:cNvSpPr/>
      </xdr:nvSpPr>
      <xdr:spPr>
        <a:xfrm>
          <a:off x="1270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38752</xdr:rowOff>
    </xdr:from>
    <xdr:ext cx="762000" cy="259045"/>
    <xdr:sp macro="" textlink="">
      <xdr:nvSpPr>
        <xdr:cNvPr id="98" name="テキスト ボックス 97"/>
        <xdr:cNvSpPr txBox="1"/>
      </xdr:nvSpPr>
      <xdr:spPr>
        <a:xfrm>
          <a:off x="9398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と同数値の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１８．０％となった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。学校において利用している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PC</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賃貸借料や森林経営管理推進事業費の増加により経常的経費が増加しているとともに、前年度において増加した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ふるさと納税の委託料等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が令和２年度も前年と同水準になった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。現在、歳入の確保を目的としてふるさと納税に注力して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また、今後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の推進などにより、物件費は、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増加又は同水準で推移することが見込まれる。今後は白石市行財政改革推進計画に基づく削減を強化し、類似団体と同水準となるよう努める。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127000</xdr:rowOff>
    </xdr:to>
    <xdr:cxnSp macro="">
      <xdr:nvCxnSpPr>
        <xdr:cNvPr id="131" name="直線コネクタ 130"/>
        <xdr:cNvCxnSpPr/>
      </xdr:nvCxnSpPr>
      <xdr:spPr>
        <a:xfrm>
          <a:off x="15671800" y="321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18</xdr:row>
      <xdr:rowOff>127000</xdr:rowOff>
    </xdr:to>
    <xdr:cxnSp macro="">
      <xdr:nvCxnSpPr>
        <xdr:cNvPr id="134" name="直線コネクタ 133"/>
        <xdr:cNvCxnSpPr/>
      </xdr:nvCxnSpPr>
      <xdr:spPr>
        <a:xfrm>
          <a:off x="14782800" y="2961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46990</xdr:rowOff>
    </xdr:to>
    <xdr:cxnSp macro="">
      <xdr:nvCxnSpPr>
        <xdr:cNvPr id="137" name="直線コネクタ 136"/>
        <xdr:cNvCxnSpPr/>
      </xdr:nvCxnSpPr>
      <xdr:spPr>
        <a:xfrm>
          <a:off x="13893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39370</xdr:rowOff>
    </xdr:to>
    <xdr:cxnSp macro="">
      <xdr:nvCxnSpPr>
        <xdr:cNvPr id="140" name="直線コネクタ 139"/>
        <xdr:cNvCxnSpPr/>
      </xdr:nvCxnSpPr>
      <xdr:spPr>
        <a:xfrm>
          <a:off x="13004800" y="295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50" name="楕円 149"/>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51"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2" name="楕円 151"/>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3" name="テキスト ボックス 152"/>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4" name="楕円 153"/>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55" name="テキスト ボックス 154"/>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6" name="楕円 155"/>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7" name="テキスト ボックス 156"/>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8" name="楕円 157"/>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9" name="テキスト ボックス 158"/>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１．４ポイント減少し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８．２％となった。減少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した要因として、児童扶養手当や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児童手当、子ども医療費、保育所に関連した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したことなどが挙げられる。今後も制度の適正な運用に取り組み、財政を圧迫するような上昇傾向に歯止めをかけるように努める。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118835</xdr:rowOff>
    </xdr:to>
    <xdr:cxnSp macro="">
      <xdr:nvCxnSpPr>
        <xdr:cNvPr id="194" name="直線コネクタ 193"/>
        <xdr:cNvCxnSpPr/>
      </xdr:nvCxnSpPr>
      <xdr:spPr>
        <a:xfrm flipV="1">
          <a:off x="3987800" y="966288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118835</xdr:rowOff>
    </xdr:to>
    <xdr:cxnSp macro="">
      <xdr:nvCxnSpPr>
        <xdr:cNvPr id="197" name="直線コネクタ 196"/>
        <xdr:cNvCxnSpPr/>
      </xdr:nvCxnSpPr>
      <xdr:spPr>
        <a:xfrm>
          <a:off x="3098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20865</xdr:rowOff>
    </xdr:to>
    <xdr:cxnSp macro="">
      <xdr:nvCxnSpPr>
        <xdr:cNvPr id="200" name="直線コネクタ 199"/>
        <xdr:cNvCxnSpPr/>
      </xdr:nvCxnSpPr>
      <xdr:spPr>
        <a:xfrm>
          <a:off x="2209800" y="96139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94343</xdr:rowOff>
    </xdr:to>
    <xdr:cxnSp macro="">
      <xdr:nvCxnSpPr>
        <xdr:cNvPr id="203" name="直線コネクタ 202"/>
        <xdr:cNvCxnSpPr/>
      </xdr:nvCxnSpPr>
      <xdr:spPr>
        <a:xfrm flipV="1">
          <a:off x="1320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3" name="楕円 212"/>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4"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5" name="楕円 214"/>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6" name="テキスト ボックス 215"/>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7" name="楕円 216"/>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8" name="テキスト ボックス 217"/>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9" name="楕円 21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20" name="テキスト ボックス 21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21" name="楕円 220"/>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22" name="テキスト ボックス 221"/>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３ポイント上昇し１３．７％となり、ほぼ横ばいで推移しており、類似団体平均を上回っている。しかし、特別会計に対する繰出金や公共施設の維持補修費が増加傾向にあることから、他自治体の取組等を参考にしながら、適正な水準を維持す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142240</xdr:rowOff>
    </xdr:to>
    <xdr:cxnSp macro="">
      <xdr:nvCxnSpPr>
        <xdr:cNvPr id="255" name="直線コネクタ 254"/>
        <xdr:cNvCxnSpPr/>
      </xdr:nvCxnSpPr>
      <xdr:spPr>
        <a:xfrm>
          <a:off x="15671800" y="972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149860</xdr:rowOff>
    </xdr:to>
    <xdr:cxnSp macro="">
      <xdr:nvCxnSpPr>
        <xdr:cNvPr id="258" name="直線コネクタ 257"/>
        <xdr:cNvCxnSpPr/>
      </xdr:nvCxnSpPr>
      <xdr:spPr>
        <a:xfrm flipV="1">
          <a:off x="14782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165100</xdr:rowOff>
    </xdr:to>
    <xdr:cxnSp macro="">
      <xdr:nvCxnSpPr>
        <xdr:cNvPr id="261" name="直線コネクタ 260"/>
        <xdr:cNvCxnSpPr/>
      </xdr:nvCxnSpPr>
      <xdr:spPr>
        <a:xfrm flipV="1">
          <a:off x="13893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56</xdr:row>
      <xdr:rowOff>165100</xdr:rowOff>
    </xdr:to>
    <xdr:cxnSp macro="">
      <xdr:nvCxnSpPr>
        <xdr:cNvPr id="264" name="直線コネクタ 263"/>
        <xdr:cNvCxnSpPr/>
      </xdr:nvCxnSpPr>
      <xdr:spPr>
        <a:xfrm>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4" name="楕円 273"/>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5"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6" name="楕円 275"/>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7" name="テキスト ボックス 276"/>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8" name="楕円 277"/>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9" name="テキスト ボックス 278"/>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0" name="楕円 279"/>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81" name="テキスト ボックス 280"/>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82" name="楕円 281"/>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83" name="テキスト ボックス 28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より１．４ポイント上昇し、１５．１％となった。この要因は、前年度下水道事業に対する繰出金に対して、都市整備基金繰入金（特定財源）を充当したが、令和２年度は基金からの繰り入れをしなかったため、数値が上昇した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、白石市行財政改革推進計画に基づき、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各種負担金・補助金等の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適正化を図り、増加傾向とならないように努める。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74422</xdr:rowOff>
    </xdr:to>
    <xdr:cxnSp macro="">
      <xdr:nvCxnSpPr>
        <xdr:cNvPr id="313" name="直線コネクタ 312"/>
        <xdr:cNvCxnSpPr/>
      </xdr:nvCxnSpPr>
      <xdr:spPr>
        <a:xfrm>
          <a:off x="15671800" y="63540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38</xdr:row>
      <xdr:rowOff>85852</xdr:rowOff>
    </xdr:to>
    <xdr:cxnSp macro="">
      <xdr:nvCxnSpPr>
        <xdr:cNvPr id="316" name="直線コネクタ 315"/>
        <xdr:cNvCxnSpPr/>
      </xdr:nvCxnSpPr>
      <xdr:spPr>
        <a:xfrm flipV="1">
          <a:off x="14782800" y="635406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39</xdr:row>
      <xdr:rowOff>10414</xdr:rowOff>
    </xdr:to>
    <xdr:cxnSp macro="">
      <xdr:nvCxnSpPr>
        <xdr:cNvPr id="319" name="直線コネクタ 318"/>
        <xdr:cNvCxnSpPr/>
      </xdr:nvCxnSpPr>
      <xdr:spPr>
        <a:xfrm flipV="1">
          <a:off x="13893800" y="66009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39</xdr:row>
      <xdr:rowOff>10414</xdr:rowOff>
    </xdr:to>
    <xdr:cxnSp macro="">
      <xdr:nvCxnSpPr>
        <xdr:cNvPr id="322" name="直線コネクタ 321"/>
        <xdr:cNvCxnSpPr/>
      </xdr:nvCxnSpPr>
      <xdr:spPr>
        <a:xfrm>
          <a:off x="13004800" y="65872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2" name="楕円 331"/>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33"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4" name="楕円 333"/>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5" name="テキスト ボックス 334"/>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36" name="楕円 335"/>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37" name="テキスト ボックス 336"/>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38" name="楕円 337"/>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9" name="テキスト ボックス 338"/>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40" name="楕円 339"/>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41" name="テキスト ボックス 340"/>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より０．５ポイント減少し、１１．３％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となった。公債費における経常収支比率は類似団体平均を大きく下回っているが、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今後スマートインターチェンジ整備など大型の公共事業を計画していることから、公債費の変動に留意するとともに、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地方債の新規発行は財政状況を考慮し、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公債費負担の増加とならないよう努める。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168911</xdr:rowOff>
    </xdr:to>
    <xdr:cxnSp macro="">
      <xdr:nvCxnSpPr>
        <xdr:cNvPr id="374" name="直線コネクタ 373"/>
        <xdr:cNvCxnSpPr/>
      </xdr:nvCxnSpPr>
      <xdr:spPr>
        <a:xfrm flipV="1">
          <a:off x="3987800" y="12989560"/>
          <a:ext cx="8382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75</xdr:row>
      <xdr:rowOff>168911</xdr:rowOff>
    </xdr:to>
    <xdr:cxnSp macro="">
      <xdr:nvCxnSpPr>
        <xdr:cNvPr id="377" name="直線コネクタ 376"/>
        <xdr:cNvCxnSpPr/>
      </xdr:nvCxnSpPr>
      <xdr:spPr>
        <a:xfrm>
          <a:off x="3098800" y="13027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66039</xdr:rowOff>
    </xdr:to>
    <xdr:cxnSp macro="">
      <xdr:nvCxnSpPr>
        <xdr:cNvPr id="380" name="直線コネクタ 379"/>
        <xdr:cNvCxnSpPr/>
      </xdr:nvCxnSpPr>
      <xdr:spPr>
        <a:xfrm flipV="1">
          <a:off x="2209800" y="13027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88900</xdr:rowOff>
    </xdr:to>
    <xdr:cxnSp macro="">
      <xdr:nvCxnSpPr>
        <xdr:cNvPr id="383" name="直線コネクタ 382"/>
        <xdr:cNvCxnSpPr/>
      </xdr:nvCxnSpPr>
      <xdr:spPr>
        <a:xfrm flipV="1">
          <a:off x="1320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3" name="楕円 392"/>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4"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5" name="楕円 394"/>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6" name="テキスト ボックス 395"/>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7" name="楕円 396"/>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8" name="テキスト ボックス 397"/>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9" name="楕円 398"/>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400" name="テキスト ボックス 399"/>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401" name="楕円 400"/>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402" name="テキスト ボックス 401"/>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前年度より０．８ポイント上昇し、８０．４％となった。類似団体等と比較し、依然として高い水準にある。主な要因として、扶助費や公債費が減少したものの、ふるさと納税等に係る物件費が高い水準にあることが影響している。歳入の確保を目的としてふるさと納税に注力しており、また、今後</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の推進などにより、物件費は、増加又は同水準で推移することが見込まれる。今後は白石市行財政改革推進計画に基づき可能な物件費等の削減を強化し、類似団体と同水準となるよう努める。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145287</xdr:rowOff>
    </xdr:to>
    <xdr:cxnSp macro="">
      <xdr:nvCxnSpPr>
        <xdr:cNvPr id="433" name="直線コネクタ 432"/>
        <xdr:cNvCxnSpPr/>
      </xdr:nvCxnSpPr>
      <xdr:spPr>
        <a:xfrm>
          <a:off x="15671800" y="134818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159004</xdr:rowOff>
    </xdr:to>
    <xdr:cxnSp macro="">
      <xdr:nvCxnSpPr>
        <xdr:cNvPr id="436" name="直線コネクタ 435"/>
        <xdr:cNvCxnSpPr/>
      </xdr:nvCxnSpPr>
      <xdr:spPr>
        <a:xfrm flipV="1">
          <a:off x="14782800" y="134818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69850</xdr:rowOff>
    </xdr:to>
    <xdr:cxnSp macro="">
      <xdr:nvCxnSpPr>
        <xdr:cNvPr id="439" name="直線コネクタ 438"/>
        <xdr:cNvCxnSpPr/>
      </xdr:nvCxnSpPr>
      <xdr:spPr>
        <a:xfrm flipV="1">
          <a:off x="13893800" y="135321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69850</xdr:rowOff>
    </xdr:to>
    <xdr:cxnSp macro="">
      <xdr:nvCxnSpPr>
        <xdr:cNvPr id="442" name="直線コネクタ 441"/>
        <xdr:cNvCxnSpPr/>
      </xdr:nvCxnSpPr>
      <xdr:spPr>
        <a:xfrm>
          <a:off x="13004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52" name="楕円 451"/>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53"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4" name="楕円 453"/>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5" name="テキスト ボックス 45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6" name="楕円 455"/>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7" name="テキスト ボックス 456"/>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8" name="楕円 457"/>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9" name="テキスト ボックス 458"/>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60" name="楕円 459"/>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61" name="テキスト ボックス 460"/>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163375</xdr:rowOff>
    </xdr:from>
    <xdr:to>
      <xdr:col>29</xdr:col>
      <xdr:colOff>127000</xdr:colOff>
      <xdr:row>15</xdr:row>
      <xdr:rowOff>116528</xdr:rowOff>
    </xdr:to>
    <xdr:cxnSp macro="">
      <xdr:nvCxnSpPr>
        <xdr:cNvPr id="52" name="直線コネクタ 51"/>
        <xdr:cNvCxnSpPr/>
      </xdr:nvCxnSpPr>
      <xdr:spPr bwMode="auto">
        <a:xfrm flipV="1">
          <a:off x="5003800" y="2611300"/>
          <a:ext cx="647700" cy="124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86565</xdr:rowOff>
    </xdr:from>
    <xdr:to>
      <xdr:col>26</xdr:col>
      <xdr:colOff>50800</xdr:colOff>
      <xdr:row>15</xdr:row>
      <xdr:rowOff>116528</xdr:rowOff>
    </xdr:to>
    <xdr:cxnSp macro="">
      <xdr:nvCxnSpPr>
        <xdr:cNvPr id="55" name="直線コネクタ 54"/>
        <xdr:cNvCxnSpPr/>
      </xdr:nvCxnSpPr>
      <xdr:spPr bwMode="auto">
        <a:xfrm>
          <a:off x="4305300" y="2705940"/>
          <a:ext cx="698500" cy="2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131942</xdr:rowOff>
    </xdr:from>
    <xdr:to>
      <xdr:col>22</xdr:col>
      <xdr:colOff>114300</xdr:colOff>
      <xdr:row>15</xdr:row>
      <xdr:rowOff>86565</xdr:rowOff>
    </xdr:to>
    <xdr:cxnSp macro="">
      <xdr:nvCxnSpPr>
        <xdr:cNvPr id="58" name="直線コネクタ 57"/>
        <xdr:cNvCxnSpPr/>
      </xdr:nvCxnSpPr>
      <xdr:spPr bwMode="auto">
        <a:xfrm>
          <a:off x="3606800" y="2579867"/>
          <a:ext cx="698500" cy="12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131942</xdr:rowOff>
    </xdr:from>
    <xdr:to>
      <xdr:col>18</xdr:col>
      <xdr:colOff>177800</xdr:colOff>
      <xdr:row>15</xdr:row>
      <xdr:rowOff>12629</xdr:rowOff>
    </xdr:to>
    <xdr:cxnSp macro="">
      <xdr:nvCxnSpPr>
        <xdr:cNvPr id="61" name="直線コネクタ 60"/>
        <xdr:cNvCxnSpPr/>
      </xdr:nvCxnSpPr>
      <xdr:spPr bwMode="auto">
        <a:xfrm flipV="1">
          <a:off x="2908300" y="2579867"/>
          <a:ext cx="698500" cy="5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112575</xdr:rowOff>
    </xdr:from>
    <xdr:to>
      <xdr:col>29</xdr:col>
      <xdr:colOff>177800</xdr:colOff>
      <xdr:row>15</xdr:row>
      <xdr:rowOff>42725</xdr:rowOff>
    </xdr:to>
    <xdr:sp macro="" textlink="">
      <xdr:nvSpPr>
        <xdr:cNvPr id="71" name="楕円 70"/>
        <xdr:cNvSpPr/>
      </xdr:nvSpPr>
      <xdr:spPr bwMode="auto">
        <a:xfrm>
          <a:off x="5600700" y="256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129102</xdr:rowOff>
    </xdr:from>
    <xdr:ext cx="762000" cy="259045"/>
    <xdr:sp macro="" textlink="">
      <xdr:nvSpPr>
        <xdr:cNvPr id="72" name="人口1人当たり決算額の推移該当値テキスト130"/>
        <xdr:cNvSpPr txBox="1"/>
      </xdr:nvSpPr>
      <xdr:spPr>
        <a:xfrm>
          <a:off x="5740400" y="24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65728</xdr:rowOff>
    </xdr:from>
    <xdr:to>
      <xdr:col>26</xdr:col>
      <xdr:colOff>101600</xdr:colOff>
      <xdr:row>15</xdr:row>
      <xdr:rowOff>167328</xdr:rowOff>
    </xdr:to>
    <xdr:sp macro="" textlink="">
      <xdr:nvSpPr>
        <xdr:cNvPr id="73" name="楕円 72"/>
        <xdr:cNvSpPr/>
      </xdr:nvSpPr>
      <xdr:spPr bwMode="auto">
        <a:xfrm>
          <a:off x="4953000" y="268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6055</xdr:rowOff>
    </xdr:from>
    <xdr:ext cx="736600" cy="259045"/>
    <xdr:sp macro="" textlink="">
      <xdr:nvSpPr>
        <xdr:cNvPr id="74" name="テキスト ボックス 73"/>
        <xdr:cNvSpPr txBox="1"/>
      </xdr:nvSpPr>
      <xdr:spPr>
        <a:xfrm>
          <a:off x="4622800" y="245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35765</xdr:rowOff>
    </xdr:from>
    <xdr:to>
      <xdr:col>22</xdr:col>
      <xdr:colOff>165100</xdr:colOff>
      <xdr:row>15</xdr:row>
      <xdr:rowOff>137365</xdr:rowOff>
    </xdr:to>
    <xdr:sp macro="" textlink="">
      <xdr:nvSpPr>
        <xdr:cNvPr id="75" name="楕円 74"/>
        <xdr:cNvSpPr/>
      </xdr:nvSpPr>
      <xdr:spPr bwMode="auto">
        <a:xfrm>
          <a:off x="4254500" y="265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147542</xdr:rowOff>
    </xdr:from>
    <xdr:ext cx="762000" cy="259045"/>
    <xdr:sp macro="" textlink="">
      <xdr:nvSpPr>
        <xdr:cNvPr id="76" name="テキスト ボックス 75"/>
        <xdr:cNvSpPr txBox="1"/>
      </xdr:nvSpPr>
      <xdr:spPr>
        <a:xfrm>
          <a:off x="3924300" y="242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81142</xdr:rowOff>
    </xdr:from>
    <xdr:to>
      <xdr:col>19</xdr:col>
      <xdr:colOff>38100</xdr:colOff>
      <xdr:row>15</xdr:row>
      <xdr:rowOff>11292</xdr:rowOff>
    </xdr:to>
    <xdr:sp macro="" textlink="">
      <xdr:nvSpPr>
        <xdr:cNvPr id="77" name="楕円 76"/>
        <xdr:cNvSpPr/>
      </xdr:nvSpPr>
      <xdr:spPr bwMode="auto">
        <a:xfrm>
          <a:off x="3556000" y="252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21469</xdr:rowOff>
    </xdr:from>
    <xdr:ext cx="762000" cy="259045"/>
    <xdr:sp macro="" textlink="">
      <xdr:nvSpPr>
        <xdr:cNvPr id="78" name="テキスト ボックス 77"/>
        <xdr:cNvSpPr txBox="1"/>
      </xdr:nvSpPr>
      <xdr:spPr>
        <a:xfrm>
          <a:off x="3225800" y="229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133279</xdr:rowOff>
    </xdr:from>
    <xdr:to>
      <xdr:col>15</xdr:col>
      <xdr:colOff>101600</xdr:colOff>
      <xdr:row>15</xdr:row>
      <xdr:rowOff>63429</xdr:rowOff>
    </xdr:to>
    <xdr:sp macro="" textlink="">
      <xdr:nvSpPr>
        <xdr:cNvPr id="79" name="楕円 78"/>
        <xdr:cNvSpPr/>
      </xdr:nvSpPr>
      <xdr:spPr bwMode="auto">
        <a:xfrm>
          <a:off x="2857500" y="258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73606</xdr:rowOff>
    </xdr:from>
    <xdr:ext cx="762000" cy="259045"/>
    <xdr:sp macro="" textlink="">
      <xdr:nvSpPr>
        <xdr:cNvPr id="80" name="テキスト ボックス 79"/>
        <xdr:cNvSpPr txBox="1"/>
      </xdr:nvSpPr>
      <xdr:spPr>
        <a:xfrm>
          <a:off x="2527300" y="23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153998</xdr:rowOff>
    </xdr:from>
    <xdr:to>
      <xdr:col>29</xdr:col>
      <xdr:colOff>127000</xdr:colOff>
      <xdr:row>37</xdr:row>
      <xdr:rowOff>160055</xdr:rowOff>
    </xdr:to>
    <xdr:cxnSp macro="">
      <xdr:nvCxnSpPr>
        <xdr:cNvPr id="112" name="直線コネクタ 111"/>
        <xdr:cNvCxnSpPr/>
      </xdr:nvCxnSpPr>
      <xdr:spPr bwMode="auto">
        <a:xfrm>
          <a:off x="5003800" y="7278698"/>
          <a:ext cx="647700" cy="6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6619</xdr:rowOff>
    </xdr:from>
    <xdr:to>
      <xdr:col>26</xdr:col>
      <xdr:colOff>50800</xdr:colOff>
      <xdr:row>37</xdr:row>
      <xdr:rowOff>153998</xdr:rowOff>
    </xdr:to>
    <xdr:cxnSp macro="">
      <xdr:nvCxnSpPr>
        <xdr:cNvPr id="115" name="直線コネクタ 114"/>
        <xdr:cNvCxnSpPr/>
      </xdr:nvCxnSpPr>
      <xdr:spPr bwMode="auto">
        <a:xfrm>
          <a:off x="4305300" y="7131319"/>
          <a:ext cx="698500" cy="14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96459</xdr:rowOff>
    </xdr:from>
    <xdr:to>
      <xdr:col>22</xdr:col>
      <xdr:colOff>114300</xdr:colOff>
      <xdr:row>37</xdr:row>
      <xdr:rowOff>6619</xdr:rowOff>
    </xdr:to>
    <xdr:cxnSp macro="">
      <xdr:nvCxnSpPr>
        <xdr:cNvPr id="118" name="直線コネクタ 117"/>
        <xdr:cNvCxnSpPr/>
      </xdr:nvCxnSpPr>
      <xdr:spPr bwMode="auto">
        <a:xfrm>
          <a:off x="3606800" y="7049709"/>
          <a:ext cx="698500" cy="8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96459</xdr:rowOff>
    </xdr:from>
    <xdr:to>
      <xdr:col>18</xdr:col>
      <xdr:colOff>177800</xdr:colOff>
      <xdr:row>36</xdr:row>
      <xdr:rowOff>111730</xdr:rowOff>
    </xdr:to>
    <xdr:cxnSp macro="">
      <xdr:nvCxnSpPr>
        <xdr:cNvPr id="121" name="直線コネクタ 120"/>
        <xdr:cNvCxnSpPr/>
      </xdr:nvCxnSpPr>
      <xdr:spPr bwMode="auto">
        <a:xfrm flipV="1">
          <a:off x="2908300" y="7049709"/>
          <a:ext cx="698500" cy="1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109255</xdr:rowOff>
    </xdr:from>
    <xdr:to>
      <xdr:col>29</xdr:col>
      <xdr:colOff>177800</xdr:colOff>
      <xdr:row>37</xdr:row>
      <xdr:rowOff>210855</xdr:rowOff>
    </xdr:to>
    <xdr:sp macro="" textlink="">
      <xdr:nvSpPr>
        <xdr:cNvPr id="131" name="楕円 130"/>
        <xdr:cNvSpPr/>
      </xdr:nvSpPr>
      <xdr:spPr bwMode="auto">
        <a:xfrm>
          <a:off x="5600700" y="723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81332</xdr:rowOff>
    </xdr:from>
    <xdr:ext cx="762000" cy="259045"/>
    <xdr:sp macro="" textlink="">
      <xdr:nvSpPr>
        <xdr:cNvPr id="132" name="人口1人当たり決算額の推移該当値テキスト445"/>
        <xdr:cNvSpPr txBox="1"/>
      </xdr:nvSpPr>
      <xdr:spPr>
        <a:xfrm>
          <a:off x="5740400" y="720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103198</xdr:rowOff>
    </xdr:from>
    <xdr:to>
      <xdr:col>26</xdr:col>
      <xdr:colOff>101600</xdr:colOff>
      <xdr:row>37</xdr:row>
      <xdr:rowOff>204798</xdr:rowOff>
    </xdr:to>
    <xdr:sp macro="" textlink="">
      <xdr:nvSpPr>
        <xdr:cNvPr id="133" name="楕円 132"/>
        <xdr:cNvSpPr/>
      </xdr:nvSpPr>
      <xdr:spPr bwMode="auto">
        <a:xfrm>
          <a:off x="4953000" y="722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189575</xdr:rowOff>
    </xdr:from>
    <xdr:ext cx="736600" cy="259045"/>
    <xdr:sp macro="" textlink="">
      <xdr:nvSpPr>
        <xdr:cNvPr id="134" name="テキスト ボックス 133"/>
        <xdr:cNvSpPr txBox="1"/>
      </xdr:nvSpPr>
      <xdr:spPr>
        <a:xfrm>
          <a:off x="4622800" y="731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127269</xdr:rowOff>
    </xdr:from>
    <xdr:to>
      <xdr:col>22</xdr:col>
      <xdr:colOff>165100</xdr:colOff>
      <xdr:row>37</xdr:row>
      <xdr:rowOff>57419</xdr:rowOff>
    </xdr:to>
    <xdr:sp macro="" textlink="">
      <xdr:nvSpPr>
        <xdr:cNvPr id="135" name="楕円 134"/>
        <xdr:cNvSpPr/>
      </xdr:nvSpPr>
      <xdr:spPr bwMode="auto">
        <a:xfrm>
          <a:off x="4254500" y="708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42196</xdr:rowOff>
    </xdr:from>
    <xdr:ext cx="762000" cy="259045"/>
    <xdr:sp macro="" textlink="">
      <xdr:nvSpPr>
        <xdr:cNvPr id="136" name="テキスト ボックス 135"/>
        <xdr:cNvSpPr txBox="1"/>
      </xdr:nvSpPr>
      <xdr:spPr>
        <a:xfrm>
          <a:off x="3924300" y="716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45659</xdr:rowOff>
    </xdr:from>
    <xdr:to>
      <xdr:col>19</xdr:col>
      <xdr:colOff>38100</xdr:colOff>
      <xdr:row>36</xdr:row>
      <xdr:rowOff>147259</xdr:rowOff>
    </xdr:to>
    <xdr:sp macro="" textlink="">
      <xdr:nvSpPr>
        <xdr:cNvPr id="137" name="楕円 136"/>
        <xdr:cNvSpPr/>
      </xdr:nvSpPr>
      <xdr:spPr bwMode="auto">
        <a:xfrm>
          <a:off x="3556000" y="699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132036</xdr:rowOff>
    </xdr:from>
    <xdr:ext cx="762000" cy="259045"/>
    <xdr:sp macro="" textlink="">
      <xdr:nvSpPr>
        <xdr:cNvPr id="138" name="テキスト ボックス 137"/>
        <xdr:cNvSpPr txBox="1"/>
      </xdr:nvSpPr>
      <xdr:spPr>
        <a:xfrm>
          <a:off x="3225800" y="708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60930</xdr:rowOff>
    </xdr:from>
    <xdr:to>
      <xdr:col>15</xdr:col>
      <xdr:colOff>101600</xdr:colOff>
      <xdr:row>36</xdr:row>
      <xdr:rowOff>162530</xdr:rowOff>
    </xdr:to>
    <xdr:sp macro="" textlink="">
      <xdr:nvSpPr>
        <xdr:cNvPr id="139" name="楕円 138"/>
        <xdr:cNvSpPr/>
      </xdr:nvSpPr>
      <xdr:spPr bwMode="auto">
        <a:xfrm>
          <a:off x="2857500" y="701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147307</xdr:rowOff>
    </xdr:from>
    <xdr:ext cx="762000" cy="259045"/>
    <xdr:sp macro="" textlink="">
      <xdr:nvSpPr>
        <xdr:cNvPr id="140" name="テキスト ボックス 139"/>
        <xdr:cNvSpPr txBox="1"/>
      </xdr:nvSpPr>
      <xdr:spPr>
        <a:xfrm>
          <a:off x="2527300" y="71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33,082
32,836
286.48
20,902,765
20,226,175
502,297
9,727,176
10,752,209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83514</xdr:rowOff>
    </xdr:from>
    <xdr:to>
      <xdr:col>24</xdr:col>
      <xdr:colOff>63500</xdr:colOff>
      <xdr:row>36</xdr:row>
      <xdr:rowOff>15292</xdr:rowOff>
    </xdr:to>
    <xdr:cxnSp macro="">
      <xdr:nvCxnSpPr>
        <xdr:cNvPr id="63" name="直線コネクタ 62"/>
        <xdr:cNvCxnSpPr/>
      </xdr:nvCxnSpPr>
      <xdr:spPr>
        <a:xfrm flipV="1">
          <a:off x="3797300" y="6084264"/>
          <a:ext cx="838200" cy="10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15292</xdr:rowOff>
    </xdr:from>
    <xdr:to>
      <xdr:col>19</xdr:col>
      <xdr:colOff>177800</xdr:colOff>
      <xdr:row>36</xdr:row>
      <xdr:rowOff>56751</xdr:rowOff>
    </xdr:to>
    <xdr:cxnSp macro="">
      <xdr:nvCxnSpPr>
        <xdr:cNvPr id="66" name="直線コネクタ 65"/>
        <xdr:cNvCxnSpPr/>
      </xdr:nvCxnSpPr>
      <xdr:spPr>
        <a:xfrm flipV="1">
          <a:off x="2908300" y="6187492"/>
          <a:ext cx="889000" cy="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37434</xdr:rowOff>
    </xdr:from>
    <xdr:to>
      <xdr:col>15</xdr:col>
      <xdr:colOff>50800</xdr:colOff>
      <xdr:row>36</xdr:row>
      <xdr:rowOff>56751</xdr:rowOff>
    </xdr:to>
    <xdr:cxnSp macro="">
      <xdr:nvCxnSpPr>
        <xdr:cNvPr id="69" name="直線コネクタ 68"/>
        <xdr:cNvCxnSpPr/>
      </xdr:nvCxnSpPr>
      <xdr:spPr>
        <a:xfrm>
          <a:off x="2019300" y="6209634"/>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37434</xdr:rowOff>
    </xdr:from>
    <xdr:to>
      <xdr:col>10</xdr:col>
      <xdr:colOff>114300</xdr:colOff>
      <xdr:row>36</xdr:row>
      <xdr:rowOff>47231</xdr:rowOff>
    </xdr:to>
    <xdr:cxnSp macro="">
      <xdr:nvCxnSpPr>
        <xdr:cNvPr id="72" name="直線コネクタ 71"/>
        <xdr:cNvCxnSpPr/>
      </xdr:nvCxnSpPr>
      <xdr:spPr>
        <a:xfrm flipV="1">
          <a:off x="1130300" y="62096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32714</xdr:rowOff>
    </xdr:from>
    <xdr:to>
      <xdr:col>24</xdr:col>
      <xdr:colOff>114300</xdr:colOff>
      <xdr:row>35</xdr:row>
      <xdr:rowOff>134314</xdr:rowOff>
    </xdr:to>
    <xdr:sp macro="" textlink="">
      <xdr:nvSpPr>
        <xdr:cNvPr id="82" name="楕円 81"/>
        <xdr:cNvSpPr/>
      </xdr:nvSpPr>
      <xdr:spPr>
        <a:xfrm>
          <a:off x="4584700" y="60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11141</xdr:rowOff>
    </xdr:from>
    <xdr:ext cx="534377" cy="259045"/>
    <xdr:sp macro="" textlink="">
      <xdr:nvSpPr>
        <xdr:cNvPr id="83" name="人件費該当値テキスト"/>
        <xdr:cNvSpPr txBox="1"/>
      </xdr:nvSpPr>
      <xdr:spPr>
        <a:xfrm>
          <a:off x="4686300" y="60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135942</xdr:rowOff>
    </xdr:from>
    <xdr:to>
      <xdr:col>20</xdr:col>
      <xdr:colOff>38100</xdr:colOff>
      <xdr:row>36</xdr:row>
      <xdr:rowOff>66092</xdr:rowOff>
    </xdr:to>
    <xdr:sp macro="" textlink="">
      <xdr:nvSpPr>
        <xdr:cNvPr id="84" name="楕円 83"/>
        <xdr:cNvSpPr/>
      </xdr:nvSpPr>
      <xdr:spPr>
        <a:xfrm>
          <a:off x="3746500" y="61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82619</xdr:rowOff>
    </xdr:from>
    <xdr:ext cx="534377" cy="259045"/>
    <xdr:sp macro="" textlink="">
      <xdr:nvSpPr>
        <xdr:cNvPr id="85" name="テキスト ボックス 84"/>
        <xdr:cNvSpPr txBox="1"/>
      </xdr:nvSpPr>
      <xdr:spPr>
        <a:xfrm>
          <a:off x="3530111" y="59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5951</xdr:rowOff>
    </xdr:from>
    <xdr:to>
      <xdr:col>15</xdr:col>
      <xdr:colOff>101600</xdr:colOff>
      <xdr:row>36</xdr:row>
      <xdr:rowOff>107551</xdr:rowOff>
    </xdr:to>
    <xdr:sp macro="" textlink="">
      <xdr:nvSpPr>
        <xdr:cNvPr id="86" name="楕円 85"/>
        <xdr:cNvSpPr/>
      </xdr:nvSpPr>
      <xdr:spPr>
        <a:xfrm>
          <a:off x="2857500" y="61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124078</xdr:rowOff>
    </xdr:from>
    <xdr:ext cx="534377" cy="259045"/>
    <xdr:sp macro="" textlink="">
      <xdr:nvSpPr>
        <xdr:cNvPr id="87" name="テキスト ボックス 86"/>
        <xdr:cNvSpPr txBox="1"/>
      </xdr:nvSpPr>
      <xdr:spPr>
        <a:xfrm>
          <a:off x="2641111" y="59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158084</xdr:rowOff>
    </xdr:from>
    <xdr:to>
      <xdr:col>10</xdr:col>
      <xdr:colOff>165100</xdr:colOff>
      <xdr:row>36</xdr:row>
      <xdr:rowOff>88234</xdr:rowOff>
    </xdr:to>
    <xdr:sp macro="" textlink="">
      <xdr:nvSpPr>
        <xdr:cNvPr id="88" name="楕円 87"/>
        <xdr:cNvSpPr/>
      </xdr:nvSpPr>
      <xdr:spPr>
        <a:xfrm>
          <a:off x="1968500" y="61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104761</xdr:rowOff>
    </xdr:from>
    <xdr:ext cx="534377" cy="259045"/>
    <xdr:sp macro="" textlink="">
      <xdr:nvSpPr>
        <xdr:cNvPr id="89" name="テキスト ボックス 88"/>
        <xdr:cNvSpPr txBox="1"/>
      </xdr:nvSpPr>
      <xdr:spPr>
        <a:xfrm>
          <a:off x="1752111" y="59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167881</xdr:rowOff>
    </xdr:from>
    <xdr:to>
      <xdr:col>6</xdr:col>
      <xdr:colOff>38100</xdr:colOff>
      <xdr:row>36</xdr:row>
      <xdr:rowOff>98031</xdr:rowOff>
    </xdr:to>
    <xdr:sp macro="" textlink="">
      <xdr:nvSpPr>
        <xdr:cNvPr id="90" name="楕円 89"/>
        <xdr:cNvSpPr/>
      </xdr:nvSpPr>
      <xdr:spPr>
        <a:xfrm>
          <a:off x="1079500" y="61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114558</xdr:rowOff>
    </xdr:from>
    <xdr:ext cx="534377" cy="259045"/>
    <xdr:sp macro="" textlink="">
      <xdr:nvSpPr>
        <xdr:cNvPr id="91" name="テキスト ボックス 90"/>
        <xdr:cNvSpPr txBox="1"/>
      </xdr:nvSpPr>
      <xdr:spPr>
        <a:xfrm>
          <a:off x="863111" y="59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22493</xdr:rowOff>
    </xdr:from>
    <xdr:to>
      <xdr:col>24</xdr:col>
      <xdr:colOff>63500</xdr:colOff>
      <xdr:row>56</xdr:row>
      <xdr:rowOff>107315</xdr:rowOff>
    </xdr:to>
    <xdr:cxnSp macro="">
      <xdr:nvCxnSpPr>
        <xdr:cNvPr id="123" name="直線コネクタ 122"/>
        <xdr:cNvCxnSpPr/>
      </xdr:nvCxnSpPr>
      <xdr:spPr>
        <a:xfrm flipV="1">
          <a:off x="3797300" y="9623693"/>
          <a:ext cx="838200" cy="8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107315</xdr:rowOff>
    </xdr:from>
    <xdr:to>
      <xdr:col>19</xdr:col>
      <xdr:colOff>177800</xdr:colOff>
      <xdr:row>57</xdr:row>
      <xdr:rowOff>91128</xdr:rowOff>
    </xdr:to>
    <xdr:cxnSp macro="">
      <xdr:nvCxnSpPr>
        <xdr:cNvPr id="126" name="直線コネクタ 125"/>
        <xdr:cNvCxnSpPr/>
      </xdr:nvCxnSpPr>
      <xdr:spPr>
        <a:xfrm flipV="1">
          <a:off x="2908300" y="9708515"/>
          <a:ext cx="889000" cy="15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45724</xdr:rowOff>
    </xdr:from>
    <xdr:to>
      <xdr:col>15</xdr:col>
      <xdr:colOff>50800</xdr:colOff>
      <xdr:row>57</xdr:row>
      <xdr:rowOff>91128</xdr:rowOff>
    </xdr:to>
    <xdr:cxnSp macro="">
      <xdr:nvCxnSpPr>
        <xdr:cNvPr id="129" name="直線コネクタ 128"/>
        <xdr:cNvCxnSpPr/>
      </xdr:nvCxnSpPr>
      <xdr:spPr>
        <a:xfrm>
          <a:off x="2019300" y="9818374"/>
          <a:ext cx="889000" cy="4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45724</xdr:rowOff>
    </xdr:from>
    <xdr:to>
      <xdr:col>10</xdr:col>
      <xdr:colOff>114300</xdr:colOff>
      <xdr:row>57</xdr:row>
      <xdr:rowOff>102547</xdr:rowOff>
    </xdr:to>
    <xdr:cxnSp macro="">
      <xdr:nvCxnSpPr>
        <xdr:cNvPr id="132" name="直線コネクタ 131"/>
        <xdr:cNvCxnSpPr/>
      </xdr:nvCxnSpPr>
      <xdr:spPr>
        <a:xfrm flipV="1">
          <a:off x="1130300" y="9818374"/>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143143</xdr:rowOff>
    </xdr:from>
    <xdr:to>
      <xdr:col>24</xdr:col>
      <xdr:colOff>114300</xdr:colOff>
      <xdr:row>56</xdr:row>
      <xdr:rowOff>73293</xdr:rowOff>
    </xdr:to>
    <xdr:sp macro="" textlink="">
      <xdr:nvSpPr>
        <xdr:cNvPr id="142" name="楕円 141"/>
        <xdr:cNvSpPr/>
      </xdr:nvSpPr>
      <xdr:spPr>
        <a:xfrm>
          <a:off x="4584700" y="95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166020</xdr:rowOff>
    </xdr:from>
    <xdr:ext cx="534377" cy="259045"/>
    <xdr:sp macro="" textlink="">
      <xdr:nvSpPr>
        <xdr:cNvPr id="143" name="物件費該当値テキスト"/>
        <xdr:cNvSpPr txBox="1"/>
      </xdr:nvSpPr>
      <xdr:spPr>
        <a:xfrm>
          <a:off x="4686300" y="942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56515</xdr:rowOff>
    </xdr:from>
    <xdr:to>
      <xdr:col>20</xdr:col>
      <xdr:colOff>38100</xdr:colOff>
      <xdr:row>56</xdr:row>
      <xdr:rowOff>158115</xdr:rowOff>
    </xdr:to>
    <xdr:sp macro="" textlink="">
      <xdr:nvSpPr>
        <xdr:cNvPr id="144" name="楕円 143"/>
        <xdr:cNvSpPr/>
      </xdr:nvSpPr>
      <xdr:spPr>
        <a:xfrm>
          <a:off x="3746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3192</xdr:rowOff>
    </xdr:from>
    <xdr:ext cx="534377" cy="259045"/>
    <xdr:sp macro="" textlink="">
      <xdr:nvSpPr>
        <xdr:cNvPr id="145" name="テキスト ボックス 144"/>
        <xdr:cNvSpPr txBox="1"/>
      </xdr:nvSpPr>
      <xdr:spPr>
        <a:xfrm>
          <a:off x="3530111" y="943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40328</xdr:rowOff>
    </xdr:from>
    <xdr:to>
      <xdr:col>15</xdr:col>
      <xdr:colOff>101600</xdr:colOff>
      <xdr:row>57</xdr:row>
      <xdr:rowOff>141928</xdr:rowOff>
    </xdr:to>
    <xdr:sp macro="" textlink="">
      <xdr:nvSpPr>
        <xdr:cNvPr id="146" name="楕円 145"/>
        <xdr:cNvSpPr/>
      </xdr:nvSpPr>
      <xdr:spPr>
        <a:xfrm>
          <a:off x="2857500" y="98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133055</xdr:rowOff>
    </xdr:from>
    <xdr:ext cx="534377" cy="259045"/>
    <xdr:sp macro="" textlink="">
      <xdr:nvSpPr>
        <xdr:cNvPr id="147" name="テキスト ボックス 146"/>
        <xdr:cNvSpPr txBox="1"/>
      </xdr:nvSpPr>
      <xdr:spPr>
        <a:xfrm>
          <a:off x="2641111" y="99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166374</xdr:rowOff>
    </xdr:from>
    <xdr:to>
      <xdr:col>10</xdr:col>
      <xdr:colOff>165100</xdr:colOff>
      <xdr:row>57</xdr:row>
      <xdr:rowOff>96524</xdr:rowOff>
    </xdr:to>
    <xdr:sp macro="" textlink="">
      <xdr:nvSpPr>
        <xdr:cNvPr id="148" name="楕円 147"/>
        <xdr:cNvSpPr/>
      </xdr:nvSpPr>
      <xdr:spPr>
        <a:xfrm>
          <a:off x="1968500" y="97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87651</xdr:rowOff>
    </xdr:from>
    <xdr:ext cx="534377" cy="259045"/>
    <xdr:sp macro="" textlink="">
      <xdr:nvSpPr>
        <xdr:cNvPr id="149" name="テキスト ボックス 148"/>
        <xdr:cNvSpPr txBox="1"/>
      </xdr:nvSpPr>
      <xdr:spPr>
        <a:xfrm>
          <a:off x="1752111" y="98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51747</xdr:rowOff>
    </xdr:from>
    <xdr:to>
      <xdr:col>6</xdr:col>
      <xdr:colOff>38100</xdr:colOff>
      <xdr:row>57</xdr:row>
      <xdr:rowOff>153347</xdr:rowOff>
    </xdr:to>
    <xdr:sp macro="" textlink="">
      <xdr:nvSpPr>
        <xdr:cNvPr id="150" name="楕円 149"/>
        <xdr:cNvSpPr/>
      </xdr:nvSpPr>
      <xdr:spPr>
        <a:xfrm>
          <a:off x="1079500" y="98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144474</xdr:rowOff>
    </xdr:from>
    <xdr:ext cx="534377" cy="259045"/>
    <xdr:sp macro="" textlink="">
      <xdr:nvSpPr>
        <xdr:cNvPr id="151" name="テキスト ボックス 150"/>
        <xdr:cNvSpPr txBox="1"/>
      </xdr:nvSpPr>
      <xdr:spPr>
        <a:xfrm>
          <a:off x="863111" y="99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11272</xdr:rowOff>
    </xdr:from>
    <xdr:to>
      <xdr:col>24</xdr:col>
      <xdr:colOff>63500</xdr:colOff>
      <xdr:row>78</xdr:row>
      <xdr:rowOff>35092</xdr:rowOff>
    </xdr:to>
    <xdr:cxnSp macro="">
      <xdr:nvCxnSpPr>
        <xdr:cNvPr id="178" name="直線コネクタ 177"/>
        <xdr:cNvCxnSpPr/>
      </xdr:nvCxnSpPr>
      <xdr:spPr>
        <a:xfrm flipV="1">
          <a:off x="3797300" y="13384372"/>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33629</xdr:rowOff>
    </xdr:from>
    <xdr:to>
      <xdr:col>19</xdr:col>
      <xdr:colOff>177800</xdr:colOff>
      <xdr:row>78</xdr:row>
      <xdr:rowOff>35092</xdr:rowOff>
    </xdr:to>
    <xdr:cxnSp macro="">
      <xdr:nvCxnSpPr>
        <xdr:cNvPr id="181" name="直線コネクタ 180"/>
        <xdr:cNvCxnSpPr/>
      </xdr:nvCxnSpPr>
      <xdr:spPr>
        <a:xfrm>
          <a:off x="2908300" y="1340672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18679</xdr:rowOff>
    </xdr:from>
    <xdr:to>
      <xdr:col>15</xdr:col>
      <xdr:colOff>50800</xdr:colOff>
      <xdr:row>78</xdr:row>
      <xdr:rowOff>33629</xdr:rowOff>
    </xdr:to>
    <xdr:cxnSp macro="">
      <xdr:nvCxnSpPr>
        <xdr:cNvPr id="184" name="直線コネクタ 183"/>
        <xdr:cNvCxnSpPr/>
      </xdr:nvCxnSpPr>
      <xdr:spPr>
        <a:xfrm>
          <a:off x="2019300" y="13391779"/>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18679</xdr:rowOff>
    </xdr:from>
    <xdr:to>
      <xdr:col>10</xdr:col>
      <xdr:colOff>114300</xdr:colOff>
      <xdr:row>78</xdr:row>
      <xdr:rowOff>26612</xdr:rowOff>
    </xdr:to>
    <xdr:cxnSp macro="">
      <xdr:nvCxnSpPr>
        <xdr:cNvPr id="187" name="直線コネクタ 186"/>
        <xdr:cNvCxnSpPr/>
      </xdr:nvCxnSpPr>
      <xdr:spPr>
        <a:xfrm flipV="1">
          <a:off x="1130300" y="13391779"/>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131922</xdr:rowOff>
    </xdr:from>
    <xdr:to>
      <xdr:col>24</xdr:col>
      <xdr:colOff>114300</xdr:colOff>
      <xdr:row>78</xdr:row>
      <xdr:rowOff>62072</xdr:rowOff>
    </xdr:to>
    <xdr:sp macro="" textlink="">
      <xdr:nvSpPr>
        <xdr:cNvPr id="197" name="楕円 196"/>
        <xdr:cNvSpPr/>
      </xdr:nvSpPr>
      <xdr:spPr>
        <a:xfrm>
          <a:off x="4584700" y="133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53748</xdr:rowOff>
    </xdr:from>
    <xdr:ext cx="469744" cy="259045"/>
    <xdr:sp macro="" textlink="">
      <xdr:nvSpPr>
        <xdr:cNvPr id="198" name="維持補修費該当値テキスト"/>
        <xdr:cNvSpPr txBox="1"/>
      </xdr:nvSpPr>
      <xdr:spPr>
        <a:xfrm>
          <a:off x="4686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155742</xdr:rowOff>
    </xdr:from>
    <xdr:to>
      <xdr:col>20</xdr:col>
      <xdr:colOff>38100</xdr:colOff>
      <xdr:row>78</xdr:row>
      <xdr:rowOff>85892</xdr:rowOff>
    </xdr:to>
    <xdr:sp macro="" textlink="">
      <xdr:nvSpPr>
        <xdr:cNvPr id="199" name="楕円 198"/>
        <xdr:cNvSpPr/>
      </xdr:nvSpPr>
      <xdr:spPr>
        <a:xfrm>
          <a:off x="3746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77019</xdr:rowOff>
    </xdr:from>
    <xdr:ext cx="469744" cy="259045"/>
    <xdr:sp macro="" textlink="">
      <xdr:nvSpPr>
        <xdr:cNvPr id="200" name="テキスト ボックス 199"/>
        <xdr:cNvSpPr txBox="1"/>
      </xdr:nvSpPr>
      <xdr:spPr>
        <a:xfrm>
          <a:off x="3562428" y="134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154279</xdr:rowOff>
    </xdr:from>
    <xdr:to>
      <xdr:col>15</xdr:col>
      <xdr:colOff>101600</xdr:colOff>
      <xdr:row>78</xdr:row>
      <xdr:rowOff>84429</xdr:rowOff>
    </xdr:to>
    <xdr:sp macro="" textlink="">
      <xdr:nvSpPr>
        <xdr:cNvPr id="201" name="楕円 200"/>
        <xdr:cNvSpPr/>
      </xdr:nvSpPr>
      <xdr:spPr>
        <a:xfrm>
          <a:off x="2857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75556</xdr:rowOff>
    </xdr:from>
    <xdr:ext cx="469744" cy="259045"/>
    <xdr:sp macro="" textlink="">
      <xdr:nvSpPr>
        <xdr:cNvPr id="202" name="テキスト ボックス 201"/>
        <xdr:cNvSpPr txBox="1"/>
      </xdr:nvSpPr>
      <xdr:spPr>
        <a:xfrm>
          <a:off x="2673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139329</xdr:rowOff>
    </xdr:from>
    <xdr:to>
      <xdr:col>10</xdr:col>
      <xdr:colOff>165100</xdr:colOff>
      <xdr:row>78</xdr:row>
      <xdr:rowOff>69479</xdr:rowOff>
    </xdr:to>
    <xdr:sp macro="" textlink="">
      <xdr:nvSpPr>
        <xdr:cNvPr id="203" name="楕円 202"/>
        <xdr:cNvSpPr/>
      </xdr:nvSpPr>
      <xdr:spPr>
        <a:xfrm>
          <a:off x="1968500" y="133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60606</xdr:rowOff>
    </xdr:from>
    <xdr:ext cx="469744" cy="259045"/>
    <xdr:sp macro="" textlink="">
      <xdr:nvSpPr>
        <xdr:cNvPr id="204" name="テキスト ボックス 203"/>
        <xdr:cNvSpPr txBox="1"/>
      </xdr:nvSpPr>
      <xdr:spPr>
        <a:xfrm>
          <a:off x="1784428" y="1343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147262</xdr:rowOff>
    </xdr:from>
    <xdr:to>
      <xdr:col>6</xdr:col>
      <xdr:colOff>38100</xdr:colOff>
      <xdr:row>78</xdr:row>
      <xdr:rowOff>77412</xdr:rowOff>
    </xdr:to>
    <xdr:sp macro="" textlink="">
      <xdr:nvSpPr>
        <xdr:cNvPr id="205" name="楕円 204"/>
        <xdr:cNvSpPr/>
      </xdr:nvSpPr>
      <xdr:spPr>
        <a:xfrm>
          <a:off x="1079500" y="133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68539</xdr:rowOff>
    </xdr:from>
    <xdr:ext cx="469744" cy="259045"/>
    <xdr:sp macro="" textlink="">
      <xdr:nvSpPr>
        <xdr:cNvPr id="206" name="テキスト ボックス 205"/>
        <xdr:cNvSpPr txBox="1"/>
      </xdr:nvSpPr>
      <xdr:spPr>
        <a:xfrm>
          <a:off x="895428" y="1344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51155</xdr:rowOff>
    </xdr:from>
    <xdr:to>
      <xdr:col>24</xdr:col>
      <xdr:colOff>63500</xdr:colOff>
      <xdr:row>95</xdr:row>
      <xdr:rowOff>97371</xdr:rowOff>
    </xdr:to>
    <xdr:cxnSp macro="">
      <xdr:nvCxnSpPr>
        <xdr:cNvPr id="236" name="直線コネクタ 235"/>
        <xdr:cNvCxnSpPr/>
      </xdr:nvCxnSpPr>
      <xdr:spPr>
        <a:xfrm flipV="1">
          <a:off x="3797300" y="16338905"/>
          <a:ext cx="8382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97371</xdr:rowOff>
    </xdr:from>
    <xdr:to>
      <xdr:col>19</xdr:col>
      <xdr:colOff>177800</xdr:colOff>
      <xdr:row>95</xdr:row>
      <xdr:rowOff>167627</xdr:rowOff>
    </xdr:to>
    <xdr:cxnSp macro="">
      <xdr:nvCxnSpPr>
        <xdr:cNvPr id="239" name="直線コネクタ 238"/>
        <xdr:cNvCxnSpPr/>
      </xdr:nvCxnSpPr>
      <xdr:spPr>
        <a:xfrm flipV="1">
          <a:off x="2908300" y="16385121"/>
          <a:ext cx="8890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154711</xdr:rowOff>
    </xdr:from>
    <xdr:to>
      <xdr:col>15</xdr:col>
      <xdr:colOff>50800</xdr:colOff>
      <xdr:row>95</xdr:row>
      <xdr:rowOff>167627</xdr:rowOff>
    </xdr:to>
    <xdr:cxnSp macro="">
      <xdr:nvCxnSpPr>
        <xdr:cNvPr id="242" name="直線コネクタ 241"/>
        <xdr:cNvCxnSpPr/>
      </xdr:nvCxnSpPr>
      <xdr:spPr>
        <a:xfrm>
          <a:off x="2019300" y="16442461"/>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133928</xdr:rowOff>
    </xdr:from>
    <xdr:to>
      <xdr:col>10</xdr:col>
      <xdr:colOff>114300</xdr:colOff>
      <xdr:row>95</xdr:row>
      <xdr:rowOff>154711</xdr:rowOff>
    </xdr:to>
    <xdr:cxnSp macro="">
      <xdr:nvCxnSpPr>
        <xdr:cNvPr id="245" name="直線コネクタ 244"/>
        <xdr:cNvCxnSpPr/>
      </xdr:nvCxnSpPr>
      <xdr:spPr>
        <a:xfrm>
          <a:off x="1130300" y="16421678"/>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355</xdr:rowOff>
    </xdr:from>
    <xdr:to>
      <xdr:col>24</xdr:col>
      <xdr:colOff>114300</xdr:colOff>
      <xdr:row>95</xdr:row>
      <xdr:rowOff>101955</xdr:rowOff>
    </xdr:to>
    <xdr:sp macro="" textlink="">
      <xdr:nvSpPr>
        <xdr:cNvPr id="255" name="楕円 254"/>
        <xdr:cNvSpPr/>
      </xdr:nvSpPr>
      <xdr:spPr>
        <a:xfrm>
          <a:off x="4584700" y="162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150232</xdr:rowOff>
    </xdr:from>
    <xdr:ext cx="534377" cy="259045"/>
    <xdr:sp macro="" textlink="">
      <xdr:nvSpPr>
        <xdr:cNvPr id="256" name="扶助費該当値テキスト"/>
        <xdr:cNvSpPr txBox="1"/>
      </xdr:nvSpPr>
      <xdr:spPr>
        <a:xfrm>
          <a:off x="4686300" y="162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46571</xdr:rowOff>
    </xdr:from>
    <xdr:to>
      <xdr:col>20</xdr:col>
      <xdr:colOff>38100</xdr:colOff>
      <xdr:row>95</xdr:row>
      <xdr:rowOff>148171</xdr:rowOff>
    </xdr:to>
    <xdr:sp macro="" textlink="">
      <xdr:nvSpPr>
        <xdr:cNvPr id="257" name="楕円 256"/>
        <xdr:cNvSpPr/>
      </xdr:nvSpPr>
      <xdr:spPr>
        <a:xfrm>
          <a:off x="3746500" y="163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139298</xdr:rowOff>
    </xdr:from>
    <xdr:ext cx="534377" cy="259045"/>
    <xdr:sp macro="" textlink="">
      <xdr:nvSpPr>
        <xdr:cNvPr id="258" name="テキスト ボックス 257"/>
        <xdr:cNvSpPr txBox="1"/>
      </xdr:nvSpPr>
      <xdr:spPr>
        <a:xfrm>
          <a:off x="3530111" y="16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116827</xdr:rowOff>
    </xdr:from>
    <xdr:to>
      <xdr:col>15</xdr:col>
      <xdr:colOff>101600</xdr:colOff>
      <xdr:row>96</xdr:row>
      <xdr:rowOff>46977</xdr:rowOff>
    </xdr:to>
    <xdr:sp macro="" textlink="">
      <xdr:nvSpPr>
        <xdr:cNvPr id="259" name="楕円 258"/>
        <xdr:cNvSpPr/>
      </xdr:nvSpPr>
      <xdr:spPr>
        <a:xfrm>
          <a:off x="2857500" y="164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38104</xdr:rowOff>
    </xdr:from>
    <xdr:ext cx="534377" cy="259045"/>
    <xdr:sp macro="" textlink="">
      <xdr:nvSpPr>
        <xdr:cNvPr id="260" name="テキスト ボックス 259"/>
        <xdr:cNvSpPr txBox="1"/>
      </xdr:nvSpPr>
      <xdr:spPr>
        <a:xfrm>
          <a:off x="2641111" y="1649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103911</xdr:rowOff>
    </xdr:from>
    <xdr:to>
      <xdr:col>10</xdr:col>
      <xdr:colOff>165100</xdr:colOff>
      <xdr:row>96</xdr:row>
      <xdr:rowOff>34061</xdr:rowOff>
    </xdr:to>
    <xdr:sp macro="" textlink="">
      <xdr:nvSpPr>
        <xdr:cNvPr id="261" name="楕円 260"/>
        <xdr:cNvSpPr/>
      </xdr:nvSpPr>
      <xdr:spPr>
        <a:xfrm>
          <a:off x="1968500" y="163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25188</xdr:rowOff>
    </xdr:from>
    <xdr:ext cx="534377" cy="259045"/>
    <xdr:sp macro="" textlink="">
      <xdr:nvSpPr>
        <xdr:cNvPr id="262" name="テキスト ボックス 261"/>
        <xdr:cNvSpPr txBox="1"/>
      </xdr:nvSpPr>
      <xdr:spPr>
        <a:xfrm>
          <a:off x="1752111" y="164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83128</xdr:rowOff>
    </xdr:from>
    <xdr:to>
      <xdr:col>6</xdr:col>
      <xdr:colOff>38100</xdr:colOff>
      <xdr:row>96</xdr:row>
      <xdr:rowOff>13278</xdr:rowOff>
    </xdr:to>
    <xdr:sp macro="" textlink="">
      <xdr:nvSpPr>
        <xdr:cNvPr id="263" name="楕円 262"/>
        <xdr:cNvSpPr/>
      </xdr:nvSpPr>
      <xdr:spPr>
        <a:xfrm>
          <a:off x="1079500" y="163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4405</xdr:rowOff>
    </xdr:from>
    <xdr:ext cx="534377" cy="259045"/>
    <xdr:sp macro="" textlink="">
      <xdr:nvSpPr>
        <xdr:cNvPr id="264" name="テキスト ボックス 263"/>
        <xdr:cNvSpPr txBox="1"/>
      </xdr:nvSpPr>
      <xdr:spPr>
        <a:xfrm>
          <a:off x="863111" y="164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102541</xdr:rowOff>
    </xdr:from>
    <xdr:to>
      <xdr:col>55</xdr:col>
      <xdr:colOff>0</xdr:colOff>
      <xdr:row>37</xdr:row>
      <xdr:rowOff>162685</xdr:rowOff>
    </xdr:to>
    <xdr:cxnSp macro="">
      <xdr:nvCxnSpPr>
        <xdr:cNvPr id="293" name="直線コネクタ 292"/>
        <xdr:cNvCxnSpPr/>
      </xdr:nvCxnSpPr>
      <xdr:spPr>
        <a:xfrm flipV="1">
          <a:off x="9639300" y="6103291"/>
          <a:ext cx="838200" cy="40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146318</xdr:rowOff>
    </xdr:from>
    <xdr:to>
      <xdr:col>50</xdr:col>
      <xdr:colOff>114300</xdr:colOff>
      <xdr:row>37</xdr:row>
      <xdr:rowOff>162685</xdr:rowOff>
    </xdr:to>
    <xdr:cxnSp macro="">
      <xdr:nvCxnSpPr>
        <xdr:cNvPr id="296" name="直線コネクタ 295"/>
        <xdr:cNvCxnSpPr/>
      </xdr:nvCxnSpPr>
      <xdr:spPr>
        <a:xfrm>
          <a:off x="8750300" y="6489968"/>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87793</xdr:rowOff>
    </xdr:from>
    <xdr:to>
      <xdr:col>45</xdr:col>
      <xdr:colOff>177800</xdr:colOff>
      <xdr:row>37</xdr:row>
      <xdr:rowOff>146318</xdr:rowOff>
    </xdr:to>
    <xdr:cxnSp macro="">
      <xdr:nvCxnSpPr>
        <xdr:cNvPr id="299" name="直線コネクタ 298"/>
        <xdr:cNvCxnSpPr/>
      </xdr:nvCxnSpPr>
      <xdr:spPr>
        <a:xfrm>
          <a:off x="7861300" y="6431443"/>
          <a:ext cx="889000" cy="5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1321</xdr:rowOff>
    </xdr:from>
    <xdr:to>
      <xdr:col>41</xdr:col>
      <xdr:colOff>50800</xdr:colOff>
      <xdr:row>37</xdr:row>
      <xdr:rowOff>87793</xdr:rowOff>
    </xdr:to>
    <xdr:cxnSp macro="">
      <xdr:nvCxnSpPr>
        <xdr:cNvPr id="302" name="直線コネクタ 301"/>
        <xdr:cNvCxnSpPr/>
      </xdr:nvCxnSpPr>
      <xdr:spPr>
        <a:xfrm>
          <a:off x="6972300" y="6344971"/>
          <a:ext cx="889000" cy="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51741</xdr:rowOff>
    </xdr:from>
    <xdr:to>
      <xdr:col>55</xdr:col>
      <xdr:colOff>50800</xdr:colOff>
      <xdr:row>35</xdr:row>
      <xdr:rowOff>153341</xdr:rowOff>
    </xdr:to>
    <xdr:sp macro="" textlink="">
      <xdr:nvSpPr>
        <xdr:cNvPr id="312" name="楕円 311"/>
        <xdr:cNvSpPr/>
      </xdr:nvSpPr>
      <xdr:spPr>
        <a:xfrm>
          <a:off x="10426700" y="60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138118</xdr:rowOff>
    </xdr:from>
    <xdr:ext cx="599010" cy="259045"/>
    <xdr:sp macro="" textlink="">
      <xdr:nvSpPr>
        <xdr:cNvPr id="313" name="補助費等該当値テキスト"/>
        <xdr:cNvSpPr txBox="1"/>
      </xdr:nvSpPr>
      <xdr:spPr>
        <a:xfrm>
          <a:off x="10528300" y="596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111886</xdr:rowOff>
    </xdr:from>
    <xdr:to>
      <xdr:col>50</xdr:col>
      <xdr:colOff>165100</xdr:colOff>
      <xdr:row>38</xdr:row>
      <xdr:rowOff>42036</xdr:rowOff>
    </xdr:to>
    <xdr:sp macro="" textlink="">
      <xdr:nvSpPr>
        <xdr:cNvPr id="314" name="楕円 313"/>
        <xdr:cNvSpPr/>
      </xdr:nvSpPr>
      <xdr:spPr>
        <a:xfrm>
          <a:off x="9588500" y="64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33162</xdr:rowOff>
    </xdr:from>
    <xdr:ext cx="534377" cy="259045"/>
    <xdr:sp macro="" textlink="">
      <xdr:nvSpPr>
        <xdr:cNvPr id="315" name="テキスト ボックス 314"/>
        <xdr:cNvSpPr txBox="1"/>
      </xdr:nvSpPr>
      <xdr:spPr>
        <a:xfrm>
          <a:off x="9372111" y="65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95518</xdr:rowOff>
    </xdr:from>
    <xdr:to>
      <xdr:col>46</xdr:col>
      <xdr:colOff>38100</xdr:colOff>
      <xdr:row>38</xdr:row>
      <xdr:rowOff>25668</xdr:rowOff>
    </xdr:to>
    <xdr:sp macro="" textlink="">
      <xdr:nvSpPr>
        <xdr:cNvPr id="316" name="楕円 315"/>
        <xdr:cNvSpPr/>
      </xdr:nvSpPr>
      <xdr:spPr>
        <a:xfrm>
          <a:off x="8699500" y="64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42195</xdr:rowOff>
    </xdr:from>
    <xdr:ext cx="534377" cy="259045"/>
    <xdr:sp macro="" textlink="">
      <xdr:nvSpPr>
        <xdr:cNvPr id="317" name="テキスト ボックス 316"/>
        <xdr:cNvSpPr txBox="1"/>
      </xdr:nvSpPr>
      <xdr:spPr>
        <a:xfrm>
          <a:off x="8483111" y="62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36993</xdr:rowOff>
    </xdr:from>
    <xdr:to>
      <xdr:col>41</xdr:col>
      <xdr:colOff>101600</xdr:colOff>
      <xdr:row>37</xdr:row>
      <xdr:rowOff>138593</xdr:rowOff>
    </xdr:to>
    <xdr:sp macro="" textlink="">
      <xdr:nvSpPr>
        <xdr:cNvPr id="318" name="楕円 317"/>
        <xdr:cNvSpPr/>
      </xdr:nvSpPr>
      <xdr:spPr>
        <a:xfrm>
          <a:off x="7810500" y="63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155120</xdr:rowOff>
    </xdr:from>
    <xdr:ext cx="534377" cy="259045"/>
    <xdr:sp macro="" textlink="">
      <xdr:nvSpPr>
        <xdr:cNvPr id="319" name="テキスト ボックス 318"/>
        <xdr:cNvSpPr txBox="1"/>
      </xdr:nvSpPr>
      <xdr:spPr>
        <a:xfrm>
          <a:off x="7594111" y="615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121971</xdr:rowOff>
    </xdr:from>
    <xdr:to>
      <xdr:col>36</xdr:col>
      <xdr:colOff>165100</xdr:colOff>
      <xdr:row>37</xdr:row>
      <xdr:rowOff>52121</xdr:rowOff>
    </xdr:to>
    <xdr:sp macro="" textlink="">
      <xdr:nvSpPr>
        <xdr:cNvPr id="320" name="楕円 319"/>
        <xdr:cNvSpPr/>
      </xdr:nvSpPr>
      <xdr:spPr>
        <a:xfrm>
          <a:off x="6921500" y="62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68648</xdr:rowOff>
    </xdr:from>
    <xdr:ext cx="599010" cy="259045"/>
    <xdr:sp macro="" textlink="">
      <xdr:nvSpPr>
        <xdr:cNvPr id="321" name="テキスト ボックス 320"/>
        <xdr:cNvSpPr txBox="1"/>
      </xdr:nvSpPr>
      <xdr:spPr>
        <a:xfrm>
          <a:off x="6672795" y="606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20325</xdr:rowOff>
    </xdr:from>
    <xdr:to>
      <xdr:col>55</xdr:col>
      <xdr:colOff>0</xdr:colOff>
      <xdr:row>57</xdr:row>
      <xdr:rowOff>146371</xdr:rowOff>
    </xdr:to>
    <xdr:cxnSp macro="">
      <xdr:nvCxnSpPr>
        <xdr:cNvPr id="348" name="直線コネクタ 347"/>
        <xdr:cNvCxnSpPr/>
      </xdr:nvCxnSpPr>
      <xdr:spPr>
        <a:xfrm flipV="1">
          <a:off x="9639300" y="9792975"/>
          <a:ext cx="838200" cy="12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78874</xdr:rowOff>
    </xdr:from>
    <xdr:to>
      <xdr:col>50</xdr:col>
      <xdr:colOff>114300</xdr:colOff>
      <xdr:row>57</xdr:row>
      <xdr:rowOff>146371</xdr:rowOff>
    </xdr:to>
    <xdr:cxnSp macro="">
      <xdr:nvCxnSpPr>
        <xdr:cNvPr id="351" name="直線コネクタ 350"/>
        <xdr:cNvCxnSpPr/>
      </xdr:nvCxnSpPr>
      <xdr:spPr>
        <a:xfrm>
          <a:off x="8750300" y="9851524"/>
          <a:ext cx="889000" cy="6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66114</xdr:rowOff>
    </xdr:from>
    <xdr:to>
      <xdr:col>45</xdr:col>
      <xdr:colOff>177800</xdr:colOff>
      <xdr:row>57</xdr:row>
      <xdr:rowOff>78874</xdr:rowOff>
    </xdr:to>
    <xdr:cxnSp macro="">
      <xdr:nvCxnSpPr>
        <xdr:cNvPr id="354" name="直線コネクタ 353"/>
        <xdr:cNvCxnSpPr/>
      </xdr:nvCxnSpPr>
      <xdr:spPr>
        <a:xfrm>
          <a:off x="7861300" y="9838764"/>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66114</xdr:rowOff>
    </xdr:from>
    <xdr:to>
      <xdr:col>41</xdr:col>
      <xdr:colOff>50800</xdr:colOff>
      <xdr:row>57</xdr:row>
      <xdr:rowOff>142096</xdr:rowOff>
    </xdr:to>
    <xdr:cxnSp macro="">
      <xdr:nvCxnSpPr>
        <xdr:cNvPr id="357" name="直線コネクタ 356"/>
        <xdr:cNvCxnSpPr/>
      </xdr:nvCxnSpPr>
      <xdr:spPr>
        <a:xfrm flipV="1">
          <a:off x="6972300" y="9838764"/>
          <a:ext cx="8890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140975</xdr:rowOff>
    </xdr:from>
    <xdr:to>
      <xdr:col>55</xdr:col>
      <xdr:colOff>50800</xdr:colOff>
      <xdr:row>57</xdr:row>
      <xdr:rowOff>71125</xdr:rowOff>
    </xdr:to>
    <xdr:sp macro="" textlink="">
      <xdr:nvSpPr>
        <xdr:cNvPr id="367" name="楕円 366"/>
        <xdr:cNvSpPr/>
      </xdr:nvSpPr>
      <xdr:spPr>
        <a:xfrm>
          <a:off x="10426700" y="97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119402</xdr:rowOff>
    </xdr:from>
    <xdr:ext cx="534377" cy="259045"/>
    <xdr:sp macro="" textlink="">
      <xdr:nvSpPr>
        <xdr:cNvPr id="368" name="普通建設事業費該当値テキスト"/>
        <xdr:cNvSpPr txBox="1"/>
      </xdr:nvSpPr>
      <xdr:spPr>
        <a:xfrm>
          <a:off x="10528300" y="97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95571</xdr:rowOff>
    </xdr:from>
    <xdr:to>
      <xdr:col>50</xdr:col>
      <xdr:colOff>165100</xdr:colOff>
      <xdr:row>58</xdr:row>
      <xdr:rowOff>25721</xdr:rowOff>
    </xdr:to>
    <xdr:sp macro="" textlink="">
      <xdr:nvSpPr>
        <xdr:cNvPr id="369" name="楕円 368"/>
        <xdr:cNvSpPr/>
      </xdr:nvSpPr>
      <xdr:spPr>
        <a:xfrm>
          <a:off x="9588500" y="98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16848</xdr:rowOff>
    </xdr:from>
    <xdr:ext cx="534377" cy="259045"/>
    <xdr:sp macro="" textlink="">
      <xdr:nvSpPr>
        <xdr:cNvPr id="370" name="テキスト ボックス 369"/>
        <xdr:cNvSpPr txBox="1"/>
      </xdr:nvSpPr>
      <xdr:spPr>
        <a:xfrm>
          <a:off x="9372111" y="996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28074</xdr:rowOff>
    </xdr:from>
    <xdr:to>
      <xdr:col>46</xdr:col>
      <xdr:colOff>38100</xdr:colOff>
      <xdr:row>57</xdr:row>
      <xdr:rowOff>129674</xdr:rowOff>
    </xdr:to>
    <xdr:sp macro="" textlink="">
      <xdr:nvSpPr>
        <xdr:cNvPr id="371" name="楕円 370"/>
        <xdr:cNvSpPr/>
      </xdr:nvSpPr>
      <xdr:spPr>
        <a:xfrm>
          <a:off x="8699500" y="98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120801</xdr:rowOff>
    </xdr:from>
    <xdr:ext cx="534377" cy="259045"/>
    <xdr:sp macro="" textlink="">
      <xdr:nvSpPr>
        <xdr:cNvPr id="372" name="テキスト ボックス 371"/>
        <xdr:cNvSpPr txBox="1"/>
      </xdr:nvSpPr>
      <xdr:spPr>
        <a:xfrm>
          <a:off x="8483111" y="989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15314</xdr:rowOff>
    </xdr:from>
    <xdr:to>
      <xdr:col>41</xdr:col>
      <xdr:colOff>101600</xdr:colOff>
      <xdr:row>57</xdr:row>
      <xdr:rowOff>116914</xdr:rowOff>
    </xdr:to>
    <xdr:sp macro="" textlink="">
      <xdr:nvSpPr>
        <xdr:cNvPr id="373" name="楕円 372"/>
        <xdr:cNvSpPr/>
      </xdr:nvSpPr>
      <xdr:spPr>
        <a:xfrm>
          <a:off x="7810500" y="97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108041</xdr:rowOff>
    </xdr:from>
    <xdr:ext cx="534377" cy="259045"/>
    <xdr:sp macro="" textlink="">
      <xdr:nvSpPr>
        <xdr:cNvPr id="374" name="テキスト ボックス 373"/>
        <xdr:cNvSpPr txBox="1"/>
      </xdr:nvSpPr>
      <xdr:spPr>
        <a:xfrm>
          <a:off x="7594111" y="988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91296</xdr:rowOff>
    </xdr:from>
    <xdr:to>
      <xdr:col>36</xdr:col>
      <xdr:colOff>165100</xdr:colOff>
      <xdr:row>58</xdr:row>
      <xdr:rowOff>21446</xdr:rowOff>
    </xdr:to>
    <xdr:sp macro="" textlink="">
      <xdr:nvSpPr>
        <xdr:cNvPr id="375" name="楕円 374"/>
        <xdr:cNvSpPr/>
      </xdr:nvSpPr>
      <xdr:spPr>
        <a:xfrm>
          <a:off x="6921500" y="98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12573</xdr:rowOff>
    </xdr:from>
    <xdr:ext cx="534377" cy="259045"/>
    <xdr:sp macro="" textlink="">
      <xdr:nvSpPr>
        <xdr:cNvPr id="376" name="テキスト ボックス 375"/>
        <xdr:cNvSpPr txBox="1"/>
      </xdr:nvSpPr>
      <xdr:spPr>
        <a:xfrm>
          <a:off x="6705111" y="99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146228</xdr:rowOff>
    </xdr:from>
    <xdr:to>
      <xdr:col>55</xdr:col>
      <xdr:colOff>0</xdr:colOff>
      <xdr:row>78</xdr:row>
      <xdr:rowOff>87134</xdr:rowOff>
    </xdr:to>
    <xdr:cxnSp macro="">
      <xdr:nvCxnSpPr>
        <xdr:cNvPr id="405" name="直線コネクタ 404"/>
        <xdr:cNvCxnSpPr/>
      </xdr:nvCxnSpPr>
      <xdr:spPr>
        <a:xfrm flipV="1">
          <a:off x="9639300" y="13176428"/>
          <a:ext cx="838200" cy="28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83083</xdr:rowOff>
    </xdr:from>
    <xdr:to>
      <xdr:col>50</xdr:col>
      <xdr:colOff>114300</xdr:colOff>
      <xdr:row>78</xdr:row>
      <xdr:rowOff>87134</xdr:rowOff>
    </xdr:to>
    <xdr:cxnSp macro="">
      <xdr:nvCxnSpPr>
        <xdr:cNvPr id="408" name="直線コネクタ 407"/>
        <xdr:cNvCxnSpPr/>
      </xdr:nvCxnSpPr>
      <xdr:spPr>
        <a:xfrm>
          <a:off x="8750300" y="13284733"/>
          <a:ext cx="889000" cy="17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83083</xdr:rowOff>
    </xdr:from>
    <xdr:to>
      <xdr:col>45</xdr:col>
      <xdr:colOff>177800</xdr:colOff>
      <xdr:row>78</xdr:row>
      <xdr:rowOff>42100</xdr:rowOff>
    </xdr:to>
    <xdr:cxnSp macro="">
      <xdr:nvCxnSpPr>
        <xdr:cNvPr id="411" name="直線コネクタ 410"/>
        <xdr:cNvCxnSpPr/>
      </xdr:nvCxnSpPr>
      <xdr:spPr>
        <a:xfrm flipV="1">
          <a:off x="7861300" y="13284733"/>
          <a:ext cx="889000" cy="13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42100</xdr:rowOff>
    </xdr:from>
    <xdr:to>
      <xdr:col>41</xdr:col>
      <xdr:colOff>50800</xdr:colOff>
      <xdr:row>78</xdr:row>
      <xdr:rowOff>71628</xdr:rowOff>
    </xdr:to>
    <xdr:cxnSp macro="">
      <xdr:nvCxnSpPr>
        <xdr:cNvPr id="414" name="直線コネクタ 413"/>
        <xdr:cNvCxnSpPr/>
      </xdr:nvCxnSpPr>
      <xdr:spPr>
        <a:xfrm flipV="1">
          <a:off x="6972300" y="13415200"/>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95428</xdr:rowOff>
    </xdr:from>
    <xdr:to>
      <xdr:col>55</xdr:col>
      <xdr:colOff>50800</xdr:colOff>
      <xdr:row>77</xdr:row>
      <xdr:rowOff>25578</xdr:rowOff>
    </xdr:to>
    <xdr:sp macro="" textlink="">
      <xdr:nvSpPr>
        <xdr:cNvPr id="424" name="楕円 423"/>
        <xdr:cNvSpPr/>
      </xdr:nvSpPr>
      <xdr:spPr>
        <a:xfrm>
          <a:off x="10426700" y="131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118305</xdr:rowOff>
    </xdr:from>
    <xdr:ext cx="534377" cy="259045"/>
    <xdr:sp macro="" textlink="">
      <xdr:nvSpPr>
        <xdr:cNvPr id="425" name="普通建設事業費 （ うち新規整備　）該当値テキスト"/>
        <xdr:cNvSpPr txBox="1"/>
      </xdr:nvSpPr>
      <xdr:spPr>
        <a:xfrm>
          <a:off x="10528300" y="129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36334</xdr:rowOff>
    </xdr:from>
    <xdr:to>
      <xdr:col>50</xdr:col>
      <xdr:colOff>165100</xdr:colOff>
      <xdr:row>78</xdr:row>
      <xdr:rowOff>137934</xdr:rowOff>
    </xdr:to>
    <xdr:sp macro="" textlink="">
      <xdr:nvSpPr>
        <xdr:cNvPr id="426" name="楕円 425"/>
        <xdr:cNvSpPr/>
      </xdr:nvSpPr>
      <xdr:spPr>
        <a:xfrm>
          <a:off x="9588500" y="134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129061</xdr:rowOff>
    </xdr:from>
    <xdr:ext cx="534377" cy="259045"/>
    <xdr:sp macro="" textlink="">
      <xdr:nvSpPr>
        <xdr:cNvPr id="427" name="テキスト ボックス 426"/>
        <xdr:cNvSpPr txBox="1"/>
      </xdr:nvSpPr>
      <xdr:spPr>
        <a:xfrm>
          <a:off x="9372111" y="135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32283</xdr:rowOff>
    </xdr:from>
    <xdr:to>
      <xdr:col>46</xdr:col>
      <xdr:colOff>38100</xdr:colOff>
      <xdr:row>77</xdr:row>
      <xdr:rowOff>133883</xdr:rowOff>
    </xdr:to>
    <xdr:sp macro="" textlink="">
      <xdr:nvSpPr>
        <xdr:cNvPr id="428" name="楕円 427"/>
        <xdr:cNvSpPr/>
      </xdr:nvSpPr>
      <xdr:spPr>
        <a:xfrm>
          <a:off x="8699500" y="132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150410</xdr:rowOff>
    </xdr:from>
    <xdr:ext cx="534377" cy="259045"/>
    <xdr:sp macro="" textlink="">
      <xdr:nvSpPr>
        <xdr:cNvPr id="429" name="テキスト ボックス 428"/>
        <xdr:cNvSpPr txBox="1"/>
      </xdr:nvSpPr>
      <xdr:spPr>
        <a:xfrm>
          <a:off x="8483111" y="1300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162750</xdr:rowOff>
    </xdr:from>
    <xdr:to>
      <xdr:col>41</xdr:col>
      <xdr:colOff>101600</xdr:colOff>
      <xdr:row>78</xdr:row>
      <xdr:rowOff>92900</xdr:rowOff>
    </xdr:to>
    <xdr:sp macro="" textlink="">
      <xdr:nvSpPr>
        <xdr:cNvPr id="430" name="楕円 429"/>
        <xdr:cNvSpPr/>
      </xdr:nvSpPr>
      <xdr:spPr>
        <a:xfrm>
          <a:off x="7810500" y="133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84027</xdr:rowOff>
    </xdr:from>
    <xdr:ext cx="534377" cy="259045"/>
    <xdr:sp macro="" textlink="">
      <xdr:nvSpPr>
        <xdr:cNvPr id="431" name="テキスト ボックス 430"/>
        <xdr:cNvSpPr txBox="1"/>
      </xdr:nvSpPr>
      <xdr:spPr>
        <a:xfrm>
          <a:off x="7594111" y="134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20828</xdr:rowOff>
    </xdr:from>
    <xdr:to>
      <xdr:col>36</xdr:col>
      <xdr:colOff>165100</xdr:colOff>
      <xdr:row>78</xdr:row>
      <xdr:rowOff>122428</xdr:rowOff>
    </xdr:to>
    <xdr:sp macro="" textlink="">
      <xdr:nvSpPr>
        <xdr:cNvPr id="432" name="楕円 431"/>
        <xdr:cNvSpPr/>
      </xdr:nvSpPr>
      <xdr:spPr>
        <a:xfrm>
          <a:off x="6921500" y="133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113555</xdr:rowOff>
    </xdr:from>
    <xdr:ext cx="534377" cy="259045"/>
    <xdr:sp macro="" textlink="">
      <xdr:nvSpPr>
        <xdr:cNvPr id="433" name="テキスト ボックス 432"/>
        <xdr:cNvSpPr txBox="1"/>
      </xdr:nvSpPr>
      <xdr:spPr>
        <a:xfrm>
          <a:off x="6705111" y="134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71410</xdr:rowOff>
    </xdr:from>
    <xdr:to>
      <xdr:col>55</xdr:col>
      <xdr:colOff>0</xdr:colOff>
      <xdr:row>98</xdr:row>
      <xdr:rowOff>99428</xdr:rowOff>
    </xdr:to>
    <xdr:cxnSp macro="">
      <xdr:nvCxnSpPr>
        <xdr:cNvPr id="462" name="直線コネクタ 461"/>
        <xdr:cNvCxnSpPr/>
      </xdr:nvCxnSpPr>
      <xdr:spPr>
        <a:xfrm flipV="1">
          <a:off x="9639300" y="16873510"/>
          <a:ext cx="838200" cy="2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70830</xdr:rowOff>
    </xdr:from>
    <xdr:to>
      <xdr:col>50</xdr:col>
      <xdr:colOff>114300</xdr:colOff>
      <xdr:row>98</xdr:row>
      <xdr:rowOff>99428</xdr:rowOff>
    </xdr:to>
    <xdr:cxnSp macro="">
      <xdr:nvCxnSpPr>
        <xdr:cNvPr id="465" name="直線コネクタ 464"/>
        <xdr:cNvCxnSpPr/>
      </xdr:nvCxnSpPr>
      <xdr:spPr>
        <a:xfrm>
          <a:off x="8750300" y="16872930"/>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29499</xdr:rowOff>
    </xdr:from>
    <xdr:to>
      <xdr:col>45</xdr:col>
      <xdr:colOff>177800</xdr:colOff>
      <xdr:row>98</xdr:row>
      <xdr:rowOff>70830</xdr:rowOff>
    </xdr:to>
    <xdr:cxnSp macro="">
      <xdr:nvCxnSpPr>
        <xdr:cNvPr id="468" name="直線コネクタ 467"/>
        <xdr:cNvCxnSpPr/>
      </xdr:nvCxnSpPr>
      <xdr:spPr>
        <a:xfrm>
          <a:off x="7861300" y="16831599"/>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29499</xdr:rowOff>
    </xdr:from>
    <xdr:to>
      <xdr:col>41</xdr:col>
      <xdr:colOff>50800</xdr:colOff>
      <xdr:row>98</xdr:row>
      <xdr:rowOff>93813</xdr:rowOff>
    </xdr:to>
    <xdr:cxnSp macro="">
      <xdr:nvCxnSpPr>
        <xdr:cNvPr id="471" name="直線コネクタ 470"/>
        <xdr:cNvCxnSpPr/>
      </xdr:nvCxnSpPr>
      <xdr:spPr>
        <a:xfrm flipV="1">
          <a:off x="6972300" y="16831599"/>
          <a:ext cx="8890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20610</xdr:rowOff>
    </xdr:from>
    <xdr:to>
      <xdr:col>55</xdr:col>
      <xdr:colOff>50800</xdr:colOff>
      <xdr:row>98</xdr:row>
      <xdr:rowOff>122210</xdr:rowOff>
    </xdr:to>
    <xdr:sp macro="" textlink="">
      <xdr:nvSpPr>
        <xdr:cNvPr id="481" name="楕円 480"/>
        <xdr:cNvSpPr/>
      </xdr:nvSpPr>
      <xdr:spPr>
        <a:xfrm>
          <a:off x="10426700" y="168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106987</xdr:rowOff>
    </xdr:from>
    <xdr:ext cx="534377" cy="259045"/>
    <xdr:sp macro="" textlink="">
      <xdr:nvSpPr>
        <xdr:cNvPr id="482" name="普通建設事業費 （ うち更新整備　）該当値テキスト"/>
        <xdr:cNvSpPr txBox="1"/>
      </xdr:nvSpPr>
      <xdr:spPr>
        <a:xfrm>
          <a:off x="10528300" y="1673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48628</xdr:rowOff>
    </xdr:from>
    <xdr:to>
      <xdr:col>50</xdr:col>
      <xdr:colOff>165100</xdr:colOff>
      <xdr:row>98</xdr:row>
      <xdr:rowOff>150228</xdr:rowOff>
    </xdr:to>
    <xdr:sp macro="" textlink="">
      <xdr:nvSpPr>
        <xdr:cNvPr id="483" name="楕円 482"/>
        <xdr:cNvSpPr/>
      </xdr:nvSpPr>
      <xdr:spPr>
        <a:xfrm>
          <a:off x="9588500" y="168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141355</xdr:rowOff>
    </xdr:from>
    <xdr:ext cx="534377" cy="259045"/>
    <xdr:sp macro="" textlink="">
      <xdr:nvSpPr>
        <xdr:cNvPr id="484" name="テキスト ボックス 483"/>
        <xdr:cNvSpPr txBox="1"/>
      </xdr:nvSpPr>
      <xdr:spPr>
        <a:xfrm>
          <a:off x="9372111" y="1694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20030</xdr:rowOff>
    </xdr:from>
    <xdr:to>
      <xdr:col>46</xdr:col>
      <xdr:colOff>38100</xdr:colOff>
      <xdr:row>98</xdr:row>
      <xdr:rowOff>121630</xdr:rowOff>
    </xdr:to>
    <xdr:sp macro="" textlink="">
      <xdr:nvSpPr>
        <xdr:cNvPr id="485" name="楕円 484"/>
        <xdr:cNvSpPr/>
      </xdr:nvSpPr>
      <xdr:spPr>
        <a:xfrm>
          <a:off x="8699500" y="168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112757</xdr:rowOff>
    </xdr:from>
    <xdr:ext cx="534377" cy="259045"/>
    <xdr:sp macro="" textlink="">
      <xdr:nvSpPr>
        <xdr:cNvPr id="486" name="テキスト ボックス 485"/>
        <xdr:cNvSpPr txBox="1"/>
      </xdr:nvSpPr>
      <xdr:spPr>
        <a:xfrm>
          <a:off x="8483111" y="1691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150149</xdr:rowOff>
    </xdr:from>
    <xdr:to>
      <xdr:col>41</xdr:col>
      <xdr:colOff>101600</xdr:colOff>
      <xdr:row>98</xdr:row>
      <xdr:rowOff>80299</xdr:rowOff>
    </xdr:to>
    <xdr:sp macro="" textlink="">
      <xdr:nvSpPr>
        <xdr:cNvPr id="487" name="楕円 486"/>
        <xdr:cNvSpPr/>
      </xdr:nvSpPr>
      <xdr:spPr>
        <a:xfrm>
          <a:off x="7810500" y="16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71426</xdr:rowOff>
    </xdr:from>
    <xdr:ext cx="534377" cy="259045"/>
    <xdr:sp macro="" textlink="">
      <xdr:nvSpPr>
        <xdr:cNvPr id="488" name="テキスト ボックス 487"/>
        <xdr:cNvSpPr txBox="1"/>
      </xdr:nvSpPr>
      <xdr:spPr>
        <a:xfrm>
          <a:off x="7594111" y="168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43013</xdr:rowOff>
    </xdr:from>
    <xdr:to>
      <xdr:col>36</xdr:col>
      <xdr:colOff>165100</xdr:colOff>
      <xdr:row>98</xdr:row>
      <xdr:rowOff>144613</xdr:rowOff>
    </xdr:to>
    <xdr:sp macro="" textlink="">
      <xdr:nvSpPr>
        <xdr:cNvPr id="489" name="楕円 488"/>
        <xdr:cNvSpPr/>
      </xdr:nvSpPr>
      <xdr:spPr>
        <a:xfrm>
          <a:off x="6921500" y="168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135740</xdr:rowOff>
    </xdr:from>
    <xdr:ext cx="534377" cy="259045"/>
    <xdr:sp macro="" textlink="">
      <xdr:nvSpPr>
        <xdr:cNvPr id="490" name="テキスト ボックス 489"/>
        <xdr:cNvSpPr txBox="1"/>
      </xdr:nvSpPr>
      <xdr:spPr>
        <a:xfrm>
          <a:off x="6705111" y="1693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73368</xdr:rowOff>
    </xdr:from>
    <xdr:to>
      <xdr:col>85</xdr:col>
      <xdr:colOff>127000</xdr:colOff>
      <xdr:row>38</xdr:row>
      <xdr:rowOff>43707</xdr:rowOff>
    </xdr:to>
    <xdr:cxnSp macro="">
      <xdr:nvCxnSpPr>
        <xdr:cNvPr id="519" name="直線コネクタ 518"/>
        <xdr:cNvCxnSpPr/>
      </xdr:nvCxnSpPr>
      <xdr:spPr>
        <a:xfrm flipV="1">
          <a:off x="15481300" y="6417018"/>
          <a:ext cx="8382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43707</xdr:rowOff>
    </xdr:from>
    <xdr:to>
      <xdr:col>81</xdr:col>
      <xdr:colOff>50800</xdr:colOff>
      <xdr:row>39</xdr:row>
      <xdr:rowOff>42431</xdr:rowOff>
    </xdr:to>
    <xdr:cxnSp macro="">
      <xdr:nvCxnSpPr>
        <xdr:cNvPr id="522" name="直線コネクタ 521"/>
        <xdr:cNvCxnSpPr/>
      </xdr:nvCxnSpPr>
      <xdr:spPr>
        <a:xfrm flipV="1">
          <a:off x="14592300" y="6558807"/>
          <a:ext cx="889000" cy="17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142024</xdr:rowOff>
    </xdr:from>
    <xdr:to>
      <xdr:col>76</xdr:col>
      <xdr:colOff>114300</xdr:colOff>
      <xdr:row>39</xdr:row>
      <xdr:rowOff>42431</xdr:rowOff>
    </xdr:to>
    <xdr:cxnSp macro="">
      <xdr:nvCxnSpPr>
        <xdr:cNvPr id="525" name="直線コネクタ 524"/>
        <xdr:cNvCxnSpPr/>
      </xdr:nvCxnSpPr>
      <xdr:spPr>
        <a:xfrm>
          <a:off x="13703300" y="6657124"/>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25609</xdr:rowOff>
    </xdr:from>
    <xdr:to>
      <xdr:col>71</xdr:col>
      <xdr:colOff>177800</xdr:colOff>
      <xdr:row>38</xdr:row>
      <xdr:rowOff>142024</xdr:rowOff>
    </xdr:to>
    <xdr:cxnSp macro="">
      <xdr:nvCxnSpPr>
        <xdr:cNvPr id="528" name="直線コネクタ 527"/>
        <xdr:cNvCxnSpPr/>
      </xdr:nvCxnSpPr>
      <xdr:spPr>
        <a:xfrm>
          <a:off x="12814300" y="6540709"/>
          <a:ext cx="889000" cy="1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22568</xdr:rowOff>
    </xdr:from>
    <xdr:to>
      <xdr:col>85</xdr:col>
      <xdr:colOff>177800</xdr:colOff>
      <xdr:row>37</xdr:row>
      <xdr:rowOff>124168</xdr:rowOff>
    </xdr:to>
    <xdr:sp macro="" textlink="">
      <xdr:nvSpPr>
        <xdr:cNvPr id="538" name="楕円 537"/>
        <xdr:cNvSpPr/>
      </xdr:nvSpPr>
      <xdr:spPr>
        <a:xfrm>
          <a:off x="16268700" y="63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45445</xdr:rowOff>
    </xdr:from>
    <xdr:ext cx="534377" cy="259045"/>
    <xdr:sp macro="" textlink="">
      <xdr:nvSpPr>
        <xdr:cNvPr id="539" name="災害復旧事業費該当値テキスト"/>
        <xdr:cNvSpPr txBox="1"/>
      </xdr:nvSpPr>
      <xdr:spPr>
        <a:xfrm>
          <a:off x="16370300" y="62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164357</xdr:rowOff>
    </xdr:from>
    <xdr:to>
      <xdr:col>81</xdr:col>
      <xdr:colOff>101600</xdr:colOff>
      <xdr:row>38</xdr:row>
      <xdr:rowOff>94507</xdr:rowOff>
    </xdr:to>
    <xdr:sp macro="" textlink="">
      <xdr:nvSpPr>
        <xdr:cNvPr id="540" name="楕円 539"/>
        <xdr:cNvSpPr/>
      </xdr:nvSpPr>
      <xdr:spPr>
        <a:xfrm>
          <a:off x="15430500" y="65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111034</xdr:rowOff>
    </xdr:from>
    <xdr:ext cx="469744" cy="259045"/>
    <xdr:sp macro="" textlink="">
      <xdr:nvSpPr>
        <xdr:cNvPr id="541" name="テキスト ボックス 540"/>
        <xdr:cNvSpPr txBox="1"/>
      </xdr:nvSpPr>
      <xdr:spPr>
        <a:xfrm>
          <a:off x="15246428" y="62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163081</xdr:rowOff>
    </xdr:from>
    <xdr:to>
      <xdr:col>76</xdr:col>
      <xdr:colOff>165100</xdr:colOff>
      <xdr:row>39</xdr:row>
      <xdr:rowOff>93231</xdr:rowOff>
    </xdr:to>
    <xdr:sp macro="" textlink="">
      <xdr:nvSpPr>
        <xdr:cNvPr id="542" name="楕円 541"/>
        <xdr:cNvSpPr/>
      </xdr:nvSpPr>
      <xdr:spPr>
        <a:xfrm>
          <a:off x="145415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84358</xdr:rowOff>
    </xdr:from>
    <xdr:ext cx="378565" cy="259045"/>
    <xdr:sp macro="" textlink="">
      <xdr:nvSpPr>
        <xdr:cNvPr id="543" name="テキスト ボックス 542"/>
        <xdr:cNvSpPr txBox="1"/>
      </xdr:nvSpPr>
      <xdr:spPr>
        <a:xfrm>
          <a:off x="14403017" y="677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91224</xdr:rowOff>
    </xdr:from>
    <xdr:to>
      <xdr:col>72</xdr:col>
      <xdr:colOff>38100</xdr:colOff>
      <xdr:row>39</xdr:row>
      <xdr:rowOff>21374</xdr:rowOff>
    </xdr:to>
    <xdr:sp macro="" textlink="">
      <xdr:nvSpPr>
        <xdr:cNvPr id="544" name="楕円 543"/>
        <xdr:cNvSpPr/>
      </xdr:nvSpPr>
      <xdr:spPr>
        <a:xfrm>
          <a:off x="13652500" y="6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12501</xdr:rowOff>
    </xdr:from>
    <xdr:ext cx="469744" cy="259045"/>
    <xdr:sp macro="" textlink="">
      <xdr:nvSpPr>
        <xdr:cNvPr id="545" name="テキスト ボックス 544"/>
        <xdr:cNvSpPr txBox="1"/>
      </xdr:nvSpPr>
      <xdr:spPr>
        <a:xfrm>
          <a:off x="13468428" y="66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146260</xdr:rowOff>
    </xdr:from>
    <xdr:to>
      <xdr:col>67</xdr:col>
      <xdr:colOff>101600</xdr:colOff>
      <xdr:row>38</xdr:row>
      <xdr:rowOff>76409</xdr:rowOff>
    </xdr:to>
    <xdr:sp macro="" textlink="">
      <xdr:nvSpPr>
        <xdr:cNvPr id="546" name="楕円 545"/>
        <xdr:cNvSpPr/>
      </xdr:nvSpPr>
      <xdr:spPr>
        <a:xfrm>
          <a:off x="12763500" y="64899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92937</xdr:rowOff>
    </xdr:from>
    <xdr:ext cx="469744" cy="259045"/>
    <xdr:sp macro="" textlink="">
      <xdr:nvSpPr>
        <xdr:cNvPr id="547" name="テキスト ボックス 546"/>
        <xdr:cNvSpPr txBox="1"/>
      </xdr:nvSpPr>
      <xdr:spPr>
        <a:xfrm>
          <a:off x="12579428" y="626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127859</xdr:rowOff>
    </xdr:from>
    <xdr:to>
      <xdr:col>85</xdr:col>
      <xdr:colOff>127000</xdr:colOff>
      <xdr:row>77</xdr:row>
      <xdr:rowOff>128194</xdr:rowOff>
    </xdr:to>
    <xdr:cxnSp macro="">
      <xdr:nvCxnSpPr>
        <xdr:cNvPr id="625" name="直線コネクタ 624"/>
        <xdr:cNvCxnSpPr/>
      </xdr:nvCxnSpPr>
      <xdr:spPr>
        <a:xfrm flipV="1">
          <a:off x="15481300" y="13329509"/>
          <a:ext cx="8382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128194</xdr:rowOff>
    </xdr:from>
    <xdr:to>
      <xdr:col>81</xdr:col>
      <xdr:colOff>50800</xdr:colOff>
      <xdr:row>77</xdr:row>
      <xdr:rowOff>130708</xdr:rowOff>
    </xdr:to>
    <xdr:cxnSp macro="">
      <xdr:nvCxnSpPr>
        <xdr:cNvPr id="628" name="直線コネクタ 627"/>
        <xdr:cNvCxnSpPr/>
      </xdr:nvCxnSpPr>
      <xdr:spPr>
        <a:xfrm flipV="1">
          <a:off x="14592300" y="1332984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116139</xdr:rowOff>
    </xdr:from>
    <xdr:to>
      <xdr:col>76</xdr:col>
      <xdr:colOff>114300</xdr:colOff>
      <xdr:row>77</xdr:row>
      <xdr:rowOff>130708</xdr:rowOff>
    </xdr:to>
    <xdr:cxnSp macro="">
      <xdr:nvCxnSpPr>
        <xdr:cNvPr id="631" name="直線コネクタ 630"/>
        <xdr:cNvCxnSpPr/>
      </xdr:nvCxnSpPr>
      <xdr:spPr>
        <a:xfrm>
          <a:off x="13703300" y="13317789"/>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111979</xdr:rowOff>
    </xdr:from>
    <xdr:to>
      <xdr:col>71</xdr:col>
      <xdr:colOff>177800</xdr:colOff>
      <xdr:row>77</xdr:row>
      <xdr:rowOff>116139</xdr:rowOff>
    </xdr:to>
    <xdr:cxnSp macro="">
      <xdr:nvCxnSpPr>
        <xdr:cNvPr id="634" name="直線コネクタ 633"/>
        <xdr:cNvCxnSpPr/>
      </xdr:nvCxnSpPr>
      <xdr:spPr>
        <a:xfrm>
          <a:off x="12814300" y="1331362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77059</xdr:rowOff>
    </xdr:from>
    <xdr:to>
      <xdr:col>85</xdr:col>
      <xdr:colOff>177800</xdr:colOff>
      <xdr:row>78</xdr:row>
      <xdr:rowOff>7209</xdr:rowOff>
    </xdr:to>
    <xdr:sp macro="" textlink="">
      <xdr:nvSpPr>
        <xdr:cNvPr id="644" name="楕円 643"/>
        <xdr:cNvSpPr/>
      </xdr:nvSpPr>
      <xdr:spPr>
        <a:xfrm>
          <a:off x="16268700" y="132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55486</xdr:rowOff>
    </xdr:from>
    <xdr:ext cx="534377" cy="259045"/>
    <xdr:sp macro="" textlink="">
      <xdr:nvSpPr>
        <xdr:cNvPr id="645" name="公債費該当値テキスト"/>
        <xdr:cNvSpPr txBox="1"/>
      </xdr:nvSpPr>
      <xdr:spPr>
        <a:xfrm>
          <a:off x="16370300" y="132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77394</xdr:rowOff>
    </xdr:from>
    <xdr:to>
      <xdr:col>81</xdr:col>
      <xdr:colOff>101600</xdr:colOff>
      <xdr:row>78</xdr:row>
      <xdr:rowOff>7544</xdr:rowOff>
    </xdr:to>
    <xdr:sp macro="" textlink="">
      <xdr:nvSpPr>
        <xdr:cNvPr id="646" name="楕円 645"/>
        <xdr:cNvSpPr/>
      </xdr:nvSpPr>
      <xdr:spPr>
        <a:xfrm>
          <a:off x="15430500" y="132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170121</xdr:rowOff>
    </xdr:from>
    <xdr:ext cx="534377" cy="259045"/>
    <xdr:sp macro="" textlink="">
      <xdr:nvSpPr>
        <xdr:cNvPr id="647" name="テキスト ボックス 646"/>
        <xdr:cNvSpPr txBox="1"/>
      </xdr:nvSpPr>
      <xdr:spPr>
        <a:xfrm>
          <a:off x="15214111" y="133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79908</xdr:rowOff>
    </xdr:from>
    <xdr:to>
      <xdr:col>76</xdr:col>
      <xdr:colOff>165100</xdr:colOff>
      <xdr:row>78</xdr:row>
      <xdr:rowOff>10058</xdr:rowOff>
    </xdr:to>
    <xdr:sp macro="" textlink="">
      <xdr:nvSpPr>
        <xdr:cNvPr id="648" name="楕円 647"/>
        <xdr:cNvSpPr/>
      </xdr:nvSpPr>
      <xdr:spPr>
        <a:xfrm>
          <a:off x="14541500" y="132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1185</xdr:rowOff>
    </xdr:from>
    <xdr:ext cx="534377" cy="259045"/>
    <xdr:sp macro="" textlink="">
      <xdr:nvSpPr>
        <xdr:cNvPr id="649" name="テキスト ボックス 648"/>
        <xdr:cNvSpPr txBox="1"/>
      </xdr:nvSpPr>
      <xdr:spPr>
        <a:xfrm>
          <a:off x="14325111" y="1337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65339</xdr:rowOff>
    </xdr:from>
    <xdr:to>
      <xdr:col>72</xdr:col>
      <xdr:colOff>38100</xdr:colOff>
      <xdr:row>77</xdr:row>
      <xdr:rowOff>166939</xdr:rowOff>
    </xdr:to>
    <xdr:sp macro="" textlink="">
      <xdr:nvSpPr>
        <xdr:cNvPr id="650" name="楕円 649"/>
        <xdr:cNvSpPr/>
      </xdr:nvSpPr>
      <xdr:spPr>
        <a:xfrm>
          <a:off x="13652500" y="132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158066</xdr:rowOff>
    </xdr:from>
    <xdr:ext cx="534377" cy="259045"/>
    <xdr:sp macro="" textlink="">
      <xdr:nvSpPr>
        <xdr:cNvPr id="651" name="テキスト ボックス 650"/>
        <xdr:cNvSpPr txBox="1"/>
      </xdr:nvSpPr>
      <xdr:spPr>
        <a:xfrm>
          <a:off x="13436111" y="1335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61179</xdr:rowOff>
    </xdr:from>
    <xdr:to>
      <xdr:col>67</xdr:col>
      <xdr:colOff>101600</xdr:colOff>
      <xdr:row>77</xdr:row>
      <xdr:rowOff>162779</xdr:rowOff>
    </xdr:to>
    <xdr:sp macro="" textlink="">
      <xdr:nvSpPr>
        <xdr:cNvPr id="652" name="楕円 651"/>
        <xdr:cNvSpPr/>
      </xdr:nvSpPr>
      <xdr:spPr>
        <a:xfrm>
          <a:off x="12763500" y="132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153906</xdr:rowOff>
    </xdr:from>
    <xdr:ext cx="534377" cy="259045"/>
    <xdr:sp macro="" textlink="">
      <xdr:nvSpPr>
        <xdr:cNvPr id="653" name="テキスト ボックス 652"/>
        <xdr:cNvSpPr txBox="1"/>
      </xdr:nvSpPr>
      <xdr:spPr>
        <a:xfrm>
          <a:off x="12547111" y="133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1473</xdr:rowOff>
    </xdr:from>
    <xdr:to>
      <xdr:col>85</xdr:col>
      <xdr:colOff>127000</xdr:colOff>
      <xdr:row>98</xdr:row>
      <xdr:rowOff>88342</xdr:rowOff>
    </xdr:to>
    <xdr:cxnSp macro="">
      <xdr:nvCxnSpPr>
        <xdr:cNvPr id="682" name="直線コネクタ 681"/>
        <xdr:cNvCxnSpPr/>
      </xdr:nvCxnSpPr>
      <xdr:spPr>
        <a:xfrm flipV="1">
          <a:off x="15481300" y="1680357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10973</xdr:rowOff>
    </xdr:from>
    <xdr:to>
      <xdr:col>81</xdr:col>
      <xdr:colOff>50800</xdr:colOff>
      <xdr:row>98</xdr:row>
      <xdr:rowOff>88342</xdr:rowOff>
    </xdr:to>
    <xdr:cxnSp macro="">
      <xdr:nvCxnSpPr>
        <xdr:cNvPr id="685" name="直線コネクタ 684"/>
        <xdr:cNvCxnSpPr/>
      </xdr:nvCxnSpPr>
      <xdr:spPr>
        <a:xfrm>
          <a:off x="14592300" y="16813073"/>
          <a:ext cx="889000" cy="7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10973</xdr:rowOff>
    </xdr:from>
    <xdr:to>
      <xdr:col>76</xdr:col>
      <xdr:colOff>114300</xdr:colOff>
      <xdr:row>98</xdr:row>
      <xdr:rowOff>137337</xdr:rowOff>
    </xdr:to>
    <xdr:cxnSp macro="">
      <xdr:nvCxnSpPr>
        <xdr:cNvPr id="688" name="直線コネクタ 687"/>
        <xdr:cNvCxnSpPr/>
      </xdr:nvCxnSpPr>
      <xdr:spPr>
        <a:xfrm flipV="1">
          <a:off x="13703300" y="16813073"/>
          <a:ext cx="889000" cy="1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43687</xdr:rowOff>
    </xdr:from>
    <xdr:to>
      <xdr:col>71</xdr:col>
      <xdr:colOff>177800</xdr:colOff>
      <xdr:row>98</xdr:row>
      <xdr:rowOff>137337</xdr:rowOff>
    </xdr:to>
    <xdr:cxnSp macro="">
      <xdr:nvCxnSpPr>
        <xdr:cNvPr id="691" name="直線コネクタ 690"/>
        <xdr:cNvCxnSpPr/>
      </xdr:nvCxnSpPr>
      <xdr:spPr>
        <a:xfrm>
          <a:off x="12814300" y="16845787"/>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122123</xdr:rowOff>
    </xdr:from>
    <xdr:to>
      <xdr:col>85</xdr:col>
      <xdr:colOff>177800</xdr:colOff>
      <xdr:row>98</xdr:row>
      <xdr:rowOff>52273</xdr:rowOff>
    </xdr:to>
    <xdr:sp macro="" textlink="">
      <xdr:nvSpPr>
        <xdr:cNvPr id="701" name="楕円 700"/>
        <xdr:cNvSpPr/>
      </xdr:nvSpPr>
      <xdr:spPr>
        <a:xfrm>
          <a:off x="16268700" y="167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100550</xdr:rowOff>
    </xdr:from>
    <xdr:ext cx="534377" cy="259045"/>
    <xdr:sp macro="" textlink="">
      <xdr:nvSpPr>
        <xdr:cNvPr id="702" name="積立金該当値テキスト"/>
        <xdr:cNvSpPr txBox="1"/>
      </xdr:nvSpPr>
      <xdr:spPr>
        <a:xfrm>
          <a:off x="16370300" y="167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37542</xdr:rowOff>
    </xdr:from>
    <xdr:to>
      <xdr:col>81</xdr:col>
      <xdr:colOff>101600</xdr:colOff>
      <xdr:row>98</xdr:row>
      <xdr:rowOff>139142</xdr:rowOff>
    </xdr:to>
    <xdr:sp macro="" textlink="">
      <xdr:nvSpPr>
        <xdr:cNvPr id="703" name="楕円 702"/>
        <xdr:cNvSpPr/>
      </xdr:nvSpPr>
      <xdr:spPr>
        <a:xfrm>
          <a:off x="15430500" y="168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130269</xdr:rowOff>
    </xdr:from>
    <xdr:ext cx="534377" cy="259045"/>
    <xdr:sp macro="" textlink="">
      <xdr:nvSpPr>
        <xdr:cNvPr id="704" name="テキスト ボックス 703"/>
        <xdr:cNvSpPr txBox="1"/>
      </xdr:nvSpPr>
      <xdr:spPr>
        <a:xfrm>
          <a:off x="15214111" y="16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131623</xdr:rowOff>
    </xdr:from>
    <xdr:to>
      <xdr:col>76</xdr:col>
      <xdr:colOff>165100</xdr:colOff>
      <xdr:row>98</xdr:row>
      <xdr:rowOff>61773</xdr:rowOff>
    </xdr:to>
    <xdr:sp macro="" textlink="">
      <xdr:nvSpPr>
        <xdr:cNvPr id="705" name="楕円 704"/>
        <xdr:cNvSpPr/>
      </xdr:nvSpPr>
      <xdr:spPr>
        <a:xfrm>
          <a:off x="14541500" y="167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78300</xdr:rowOff>
    </xdr:from>
    <xdr:ext cx="534377" cy="259045"/>
    <xdr:sp macro="" textlink="">
      <xdr:nvSpPr>
        <xdr:cNvPr id="706" name="テキスト ボックス 705"/>
        <xdr:cNvSpPr txBox="1"/>
      </xdr:nvSpPr>
      <xdr:spPr>
        <a:xfrm>
          <a:off x="14325111" y="165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86537</xdr:rowOff>
    </xdr:from>
    <xdr:to>
      <xdr:col>72</xdr:col>
      <xdr:colOff>38100</xdr:colOff>
      <xdr:row>99</xdr:row>
      <xdr:rowOff>16687</xdr:rowOff>
    </xdr:to>
    <xdr:sp macro="" textlink="">
      <xdr:nvSpPr>
        <xdr:cNvPr id="707" name="楕円 706"/>
        <xdr:cNvSpPr/>
      </xdr:nvSpPr>
      <xdr:spPr>
        <a:xfrm>
          <a:off x="13652500" y="168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7814</xdr:rowOff>
    </xdr:from>
    <xdr:ext cx="469744" cy="259045"/>
    <xdr:sp macro="" textlink="">
      <xdr:nvSpPr>
        <xdr:cNvPr id="708" name="テキスト ボックス 707"/>
        <xdr:cNvSpPr txBox="1"/>
      </xdr:nvSpPr>
      <xdr:spPr>
        <a:xfrm>
          <a:off x="13468428" y="169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164337</xdr:rowOff>
    </xdr:from>
    <xdr:to>
      <xdr:col>67</xdr:col>
      <xdr:colOff>101600</xdr:colOff>
      <xdr:row>98</xdr:row>
      <xdr:rowOff>94487</xdr:rowOff>
    </xdr:to>
    <xdr:sp macro="" textlink="">
      <xdr:nvSpPr>
        <xdr:cNvPr id="709" name="楕円 708"/>
        <xdr:cNvSpPr/>
      </xdr:nvSpPr>
      <xdr:spPr>
        <a:xfrm>
          <a:off x="12763500" y="167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111014</xdr:rowOff>
    </xdr:from>
    <xdr:ext cx="534377" cy="259045"/>
    <xdr:sp macro="" textlink="">
      <xdr:nvSpPr>
        <xdr:cNvPr id="710" name="テキスト ボックス 709"/>
        <xdr:cNvSpPr txBox="1"/>
      </xdr:nvSpPr>
      <xdr:spPr>
        <a:xfrm>
          <a:off x="12547111" y="165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38545</xdr:rowOff>
    </xdr:from>
    <xdr:to>
      <xdr:col>116</xdr:col>
      <xdr:colOff>63500</xdr:colOff>
      <xdr:row>37</xdr:row>
      <xdr:rowOff>99390</xdr:rowOff>
    </xdr:to>
    <xdr:cxnSp macro="">
      <xdr:nvCxnSpPr>
        <xdr:cNvPr id="739" name="直線コネクタ 738"/>
        <xdr:cNvCxnSpPr/>
      </xdr:nvCxnSpPr>
      <xdr:spPr>
        <a:xfrm flipV="1">
          <a:off x="21323300" y="6210745"/>
          <a:ext cx="838200" cy="2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101448</xdr:rowOff>
    </xdr:from>
    <xdr:to>
      <xdr:col>111</xdr:col>
      <xdr:colOff>177800</xdr:colOff>
      <xdr:row>37</xdr:row>
      <xdr:rowOff>99390</xdr:rowOff>
    </xdr:to>
    <xdr:cxnSp macro="">
      <xdr:nvCxnSpPr>
        <xdr:cNvPr id="742" name="直線コネクタ 741"/>
        <xdr:cNvCxnSpPr/>
      </xdr:nvCxnSpPr>
      <xdr:spPr>
        <a:xfrm>
          <a:off x="20434300" y="6273648"/>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115544</xdr:rowOff>
    </xdr:from>
    <xdr:to>
      <xdr:col>107</xdr:col>
      <xdr:colOff>50800</xdr:colOff>
      <xdr:row>36</xdr:row>
      <xdr:rowOff>101448</xdr:rowOff>
    </xdr:to>
    <xdr:cxnSp macro="">
      <xdr:nvCxnSpPr>
        <xdr:cNvPr id="745" name="直線コネクタ 744"/>
        <xdr:cNvCxnSpPr/>
      </xdr:nvCxnSpPr>
      <xdr:spPr>
        <a:xfrm>
          <a:off x="19545300" y="5944844"/>
          <a:ext cx="889000" cy="3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115544</xdr:rowOff>
    </xdr:from>
    <xdr:to>
      <xdr:col>102</xdr:col>
      <xdr:colOff>114300</xdr:colOff>
      <xdr:row>35</xdr:row>
      <xdr:rowOff>104000</xdr:rowOff>
    </xdr:to>
    <xdr:cxnSp macro="">
      <xdr:nvCxnSpPr>
        <xdr:cNvPr id="748" name="直線コネクタ 747"/>
        <xdr:cNvCxnSpPr/>
      </xdr:nvCxnSpPr>
      <xdr:spPr>
        <a:xfrm flipV="1">
          <a:off x="18656300" y="5944844"/>
          <a:ext cx="889000" cy="15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159195</xdr:rowOff>
    </xdr:from>
    <xdr:to>
      <xdr:col>116</xdr:col>
      <xdr:colOff>114300</xdr:colOff>
      <xdr:row>36</xdr:row>
      <xdr:rowOff>89345</xdr:rowOff>
    </xdr:to>
    <xdr:sp macro="" textlink="">
      <xdr:nvSpPr>
        <xdr:cNvPr id="758" name="楕円 757"/>
        <xdr:cNvSpPr/>
      </xdr:nvSpPr>
      <xdr:spPr>
        <a:xfrm>
          <a:off x="221107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10622</xdr:rowOff>
    </xdr:from>
    <xdr:ext cx="534377" cy="259045"/>
    <xdr:sp macro="" textlink="">
      <xdr:nvSpPr>
        <xdr:cNvPr id="759" name="投資及び出資金該当値テキスト"/>
        <xdr:cNvSpPr txBox="1"/>
      </xdr:nvSpPr>
      <xdr:spPr>
        <a:xfrm>
          <a:off x="22212300" y="601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48590</xdr:rowOff>
    </xdr:from>
    <xdr:to>
      <xdr:col>112</xdr:col>
      <xdr:colOff>38100</xdr:colOff>
      <xdr:row>37</xdr:row>
      <xdr:rowOff>150190</xdr:rowOff>
    </xdr:to>
    <xdr:sp macro="" textlink="">
      <xdr:nvSpPr>
        <xdr:cNvPr id="760" name="楕円 759"/>
        <xdr:cNvSpPr/>
      </xdr:nvSpPr>
      <xdr:spPr>
        <a:xfrm>
          <a:off x="21272500" y="63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166717</xdr:rowOff>
    </xdr:from>
    <xdr:ext cx="469744" cy="259045"/>
    <xdr:sp macro="" textlink="">
      <xdr:nvSpPr>
        <xdr:cNvPr id="761" name="テキスト ボックス 760"/>
        <xdr:cNvSpPr txBox="1"/>
      </xdr:nvSpPr>
      <xdr:spPr>
        <a:xfrm>
          <a:off x="21088428" y="61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50648</xdr:rowOff>
    </xdr:from>
    <xdr:to>
      <xdr:col>107</xdr:col>
      <xdr:colOff>101600</xdr:colOff>
      <xdr:row>36</xdr:row>
      <xdr:rowOff>152248</xdr:rowOff>
    </xdr:to>
    <xdr:sp macro="" textlink="">
      <xdr:nvSpPr>
        <xdr:cNvPr id="762" name="楕円 761"/>
        <xdr:cNvSpPr/>
      </xdr:nvSpPr>
      <xdr:spPr>
        <a:xfrm>
          <a:off x="20383500" y="62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168775</xdr:rowOff>
    </xdr:from>
    <xdr:ext cx="534377" cy="259045"/>
    <xdr:sp macro="" textlink="">
      <xdr:nvSpPr>
        <xdr:cNvPr id="763" name="テキスト ボックス 762"/>
        <xdr:cNvSpPr txBox="1"/>
      </xdr:nvSpPr>
      <xdr:spPr>
        <a:xfrm>
          <a:off x="20167111" y="59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64744</xdr:rowOff>
    </xdr:from>
    <xdr:to>
      <xdr:col>102</xdr:col>
      <xdr:colOff>165100</xdr:colOff>
      <xdr:row>34</xdr:row>
      <xdr:rowOff>166344</xdr:rowOff>
    </xdr:to>
    <xdr:sp macro="" textlink="">
      <xdr:nvSpPr>
        <xdr:cNvPr id="764" name="楕円 763"/>
        <xdr:cNvSpPr/>
      </xdr:nvSpPr>
      <xdr:spPr>
        <a:xfrm>
          <a:off x="19494500" y="58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11421</xdr:rowOff>
    </xdr:from>
    <xdr:ext cx="534377" cy="259045"/>
    <xdr:sp macro="" textlink="">
      <xdr:nvSpPr>
        <xdr:cNvPr id="765" name="テキスト ボックス 764"/>
        <xdr:cNvSpPr txBox="1"/>
      </xdr:nvSpPr>
      <xdr:spPr>
        <a:xfrm>
          <a:off x="19278111" y="56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53200</xdr:rowOff>
    </xdr:from>
    <xdr:to>
      <xdr:col>98</xdr:col>
      <xdr:colOff>38100</xdr:colOff>
      <xdr:row>35</xdr:row>
      <xdr:rowOff>154800</xdr:rowOff>
    </xdr:to>
    <xdr:sp macro="" textlink="">
      <xdr:nvSpPr>
        <xdr:cNvPr id="766" name="楕円 765"/>
        <xdr:cNvSpPr/>
      </xdr:nvSpPr>
      <xdr:spPr>
        <a:xfrm>
          <a:off x="18605500" y="60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171327</xdr:rowOff>
    </xdr:from>
    <xdr:ext cx="534377" cy="259045"/>
    <xdr:sp macro="" textlink="">
      <xdr:nvSpPr>
        <xdr:cNvPr id="767" name="テキスト ボックス 766"/>
        <xdr:cNvSpPr txBox="1"/>
      </xdr:nvSpPr>
      <xdr:spPr>
        <a:xfrm>
          <a:off x="18389111" y="582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120178</xdr:rowOff>
    </xdr:from>
    <xdr:to>
      <xdr:col>116</xdr:col>
      <xdr:colOff>63500</xdr:colOff>
      <xdr:row>56</xdr:row>
      <xdr:rowOff>110851</xdr:rowOff>
    </xdr:to>
    <xdr:cxnSp macro="">
      <xdr:nvCxnSpPr>
        <xdr:cNvPr id="794" name="直線コネクタ 793"/>
        <xdr:cNvCxnSpPr/>
      </xdr:nvCxnSpPr>
      <xdr:spPr>
        <a:xfrm>
          <a:off x="21323300" y="9207028"/>
          <a:ext cx="838200" cy="5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120178</xdr:rowOff>
    </xdr:from>
    <xdr:to>
      <xdr:col>111</xdr:col>
      <xdr:colOff>177800</xdr:colOff>
      <xdr:row>56</xdr:row>
      <xdr:rowOff>137780</xdr:rowOff>
    </xdr:to>
    <xdr:cxnSp macro="">
      <xdr:nvCxnSpPr>
        <xdr:cNvPr id="797" name="直線コネクタ 796"/>
        <xdr:cNvCxnSpPr/>
      </xdr:nvCxnSpPr>
      <xdr:spPr>
        <a:xfrm flipV="1">
          <a:off x="20434300" y="9207028"/>
          <a:ext cx="889000" cy="53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136911</xdr:rowOff>
    </xdr:from>
    <xdr:to>
      <xdr:col>107</xdr:col>
      <xdr:colOff>50800</xdr:colOff>
      <xdr:row>56</xdr:row>
      <xdr:rowOff>137780</xdr:rowOff>
    </xdr:to>
    <xdr:cxnSp macro="">
      <xdr:nvCxnSpPr>
        <xdr:cNvPr id="800" name="直線コネクタ 799"/>
        <xdr:cNvCxnSpPr/>
      </xdr:nvCxnSpPr>
      <xdr:spPr>
        <a:xfrm>
          <a:off x="19545300" y="973811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136911</xdr:rowOff>
    </xdr:from>
    <xdr:to>
      <xdr:col>102</xdr:col>
      <xdr:colOff>114300</xdr:colOff>
      <xdr:row>56</xdr:row>
      <xdr:rowOff>143723</xdr:rowOff>
    </xdr:to>
    <xdr:cxnSp macro="">
      <xdr:nvCxnSpPr>
        <xdr:cNvPr id="803" name="直線コネクタ 802"/>
        <xdr:cNvCxnSpPr/>
      </xdr:nvCxnSpPr>
      <xdr:spPr>
        <a:xfrm flipV="1">
          <a:off x="18656300" y="973811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60051</xdr:rowOff>
    </xdr:from>
    <xdr:to>
      <xdr:col>116</xdr:col>
      <xdr:colOff>114300</xdr:colOff>
      <xdr:row>56</xdr:row>
      <xdr:rowOff>161651</xdr:rowOff>
    </xdr:to>
    <xdr:sp macro="" textlink="">
      <xdr:nvSpPr>
        <xdr:cNvPr id="813" name="楕円 812"/>
        <xdr:cNvSpPr/>
      </xdr:nvSpPr>
      <xdr:spPr>
        <a:xfrm>
          <a:off x="22110700" y="96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82928</xdr:rowOff>
    </xdr:from>
    <xdr:ext cx="469744" cy="259045"/>
    <xdr:sp macro="" textlink="">
      <xdr:nvSpPr>
        <xdr:cNvPr id="814" name="貸付金該当値テキスト"/>
        <xdr:cNvSpPr txBox="1"/>
      </xdr:nvSpPr>
      <xdr:spPr>
        <a:xfrm>
          <a:off x="22212300" y="951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69378</xdr:rowOff>
    </xdr:from>
    <xdr:to>
      <xdr:col>112</xdr:col>
      <xdr:colOff>38100</xdr:colOff>
      <xdr:row>53</xdr:row>
      <xdr:rowOff>170978</xdr:rowOff>
    </xdr:to>
    <xdr:sp macro="" textlink="">
      <xdr:nvSpPr>
        <xdr:cNvPr id="815" name="楕円 814"/>
        <xdr:cNvSpPr/>
      </xdr:nvSpPr>
      <xdr:spPr>
        <a:xfrm>
          <a:off x="21272500" y="91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16055</xdr:rowOff>
    </xdr:from>
    <xdr:ext cx="534377" cy="259045"/>
    <xdr:sp macro="" textlink="">
      <xdr:nvSpPr>
        <xdr:cNvPr id="816" name="テキスト ボックス 815"/>
        <xdr:cNvSpPr txBox="1"/>
      </xdr:nvSpPr>
      <xdr:spPr>
        <a:xfrm>
          <a:off x="21056111" y="89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86980</xdr:rowOff>
    </xdr:from>
    <xdr:to>
      <xdr:col>107</xdr:col>
      <xdr:colOff>101600</xdr:colOff>
      <xdr:row>57</xdr:row>
      <xdr:rowOff>17130</xdr:rowOff>
    </xdr:to>
    <xdr:sp macro="" textlink="">
      <xdr:nvSpPr>
        <xdr:cNvPr id="817" name="楕円 816"/>
        <xdr:cNvSpPr/>
      </xdr:nvSpPr>
      <xdr:spPr>
        <a:xfrm>
          <a:off x="20383500" y="96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33657</xdr:rowOff>
    </xdr:from>
    <xdr:ext cx="469744" cy="259045"/>
    <xdr:sp macro="" textlink="">
      <xdr:nvSpPr>
        <xdr:cNvPr id="818" name="テキスト ボックス 817"/>
        <xdr:cNvSpPr txBox="1"/>
      </xdr:nvSpPr>
      <xdr:spPr>
        <a:xfrm>
          <a:off x="20199428" y="94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86111</xdr:rowOff>
    </xdr:from>
    <xdr:to>
      <xdr:col>102</xdr:col>
      <xdr:colOff>165100</xdr:colOff>
      <xdr:row>57</xdr:row>
      <xdr:rowOff>16261</xdr:rowOff>
    </xdr:to>
    <xdr:sp macro="" textlink="">
      <xdr:nvSpPr>
        <xdr:cNvPr id="819" name="楕円 818"/>
        <xdr:cNvSpPr/>
      </xdr:nvSpPr>
      <xdr:spPr>
        <a:xfrm>
          <a:off x="19494500" y="96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32788</xdr:rowOff>
    </xdr:from>
    <xdr:ext cx="469744" cy="259045"/>
    <xdr:sp macro="" textlink="">
      <xdr:nvSpPr>
        <xdr:cNvPr id="820" name="テキスト ボックス 819"/>
        <xdr:cNvSpPr txBox="1"/>
      </xdr:nvSpPr>
      <xdr:spPr>
        <a:xfrm>
          <a:off x="19310428" y="946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92923</xdr:rowOff>
    </xdr:from>
    <xdr:to>
      <xdr:col>98</xdr:col>
      <xdr:colOff>38100</xdr:colOff>
      <xdr:row>57</xdr:row>
      <xdr:rowOff>23073</xdr:rowOff>
    </xdr:to>
    <xdr:sp macro="" textlink="">
      <xdr:nvSpPr>
        <xdr:cNvPr id="821" name="楕円 820"/>
        <xdr:cNvSpPr/>
      </xdr:nvSpPr>
      <xdr:spPr>
        <a:xfrm>
          <a:off x="18605500" y="96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39600</xdr:rowOff>
    </xdr:from>
    <xdr:ext cx="469744" cy="259045"/>
    <xdr:sp macro="" textlink="">
      <xdr:nvSpPr>
        <xdr:cNvPr id="822" name="テキスト ボックス 821"/>
        <xdr:cNvSpPr txBox="1"/>
      </xdr:nvSpPr>
      <xdr:spPr>
        <a:xfrm>
          <a:off x="18421428" y="946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75825</xdr:rowOff>
    </xdr:from>
    <xdr:to>
      <xdr:col>116</xdr:col>
      <xdr:colOff>63500</xdr:colOff>
      <xdr:row>76</xdr:row>
      <xdr:rowOff>128099</xdr:rowOff>
    </xdr:to>
    <xdr:cxnSp macro="">
      <xdr:nvCxnSpPr>
        <xdr:cNvPr id="852" name="直線コネクタ 851"/>
        <xdr:cNvCxnSpPr/>
      </xdr:nvCxnSpPr>
      <xdr:spPr>
        <a:xfrm flipV="1">
          <a:off x="21323300" y="13106025"/>
          <a:ext cx="8382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128099</xdr:rowOff>
    </xdr:from>
    <xdr:to>
      <xdr:col>111</xdr:col>
      <xdr:colOff>177800</xdr:colOff>
      <xdr:row>76</xdr:row>
      <xdr:rowOff>138385</xdr:rowOff>
    </xdr:to>
    <xdr:cxnSp macro="">
      <xdr:nvCxnSpPr>
        <xdr:cNvPr id="855" name="直線コネクタ 854"/>
        <xdr:cNvCxnSpPr/>
      </xdr:nvCxnSpPr>
      <xdr:spPr>
        <a:xfrm flipV="1">
          <a:off x="20434300" y="1315829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138385</xdr:rowOff>
    </xdr:from>
    <xdr:to>
      <xdr:col>107</xdr:col>
      <xdr:colOff>50800</xdr:colOff>
      <xdr:row>76</xdr:row>
      <xdr:rowOff>154482</xdr:rowOff>
    </xdr:to>
    <xdr:cxnSp macro="">
      <xdr:nvCxnSpPr>
        <xdr:cNvPr id="858" name="直線コネクタ 857"/>
        <xdr:cNvCxnSpPr/>
      </xdr:nvCxnSpPr>
      <xdr:spPr>
        <a:xfrm flipV="1">
          <a:off x="19545300" y="13168585"/>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152558</xdr:rowOff>
    </xdr:from>
    <xdr:to>
      <xdr:col>102</xdr:col>
      <xdr:colOff>114300</xdr:colOff>
      <xdr:row>76</xdr:row>
      <xdr:rowOff>154482</xdr:rowOff>
    </xdr:to>
    <xdr:cxnSp macro="">
      <xdr:nvCxnSpPr>
        <xdr:cNvPr id="861" name="直線コネクタ 860"/>
        <xdr:cNvCxnSpPr/>
      </xdr:nvCxnSpPr>
      <xdr:spPr>
        <a:xfrm>
          <a:off x="18656300" y="13182758"/>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25025</xdr:rowOff>
    </xdr:from>
    <xdr:to>
      <xdr:col>116</xdr:col>
      <xdr:colOff>114300</xdr:colOff>
      <xdr:row>76</xdr:row>
      <xdr:rowOff>126625</xdr:rowOff>
    </xdr:to>
    <xdr:sp macro="" textlink="">
      <xdr:nvSpPr>
        <xdr:cNvPr id="871" name="楕円 870"/>
        <xdr:cNvSpPr/>
      </xdr:nvSpPr>
      <xdr:spPr>
        <a:xfrm>
          <a:off x="22110700" y="13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47903</xdr:rowOff>
    </xdr:from>
    <xdr:ext cx="534377" cy="259045"/>
    <xdr:sp macro="" textlink="">
      <xdr:nvSpPr>
        <xdr:cNvPr id="872" name="繰出金該当値テキスト"/>
        <xdr:cNvSpPr txBox="1"/>
      </xdr:nvSpPr>
      <xdr:spPr>
        <a:xfrm>
          <a:off x="22212300" y="1290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77299</xdr:rowOff>
    </xdr:from>
    <xdr:to>
      <xdr:col>112</xdr:col>
      <xdr:colOff>38100</xdr:colOff>
      <xdr:row>77</xdr:row>
      <xdr:rowOff>7449</xdr:rowOff>
    </xdr:to>
    <xdr:sp macro="" textlink="">
      <xdr:nvSpPr>
        <xdr:cNvPr id="873" name="楕円 872"/>
        <xdr:cNvSpPr/>
      </xdr:nvSpPr>
      <xdr:spPr>
        <a:xfrm>
          <a:off x="21272500" y="13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170026</xdr:rowOff>
    </xdr:from>
    <xdr:ext cx="534377" cy="259045"/>
    <xdr:sp macro="" textlink="">
      <xdr:nvSpPr>
        <xdr:cNvPr id="874" name="テキスト ボックス 873"/>
        <xdr:cNvSpPr txBox="1"/>
      </xdr:nvSpPr>
      <xdr:spPr>
        <a:xfrm>
          <a:off x="21056111" y="132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87585</xdr:rowOff>
    </xdr:from>
    <xdr:to>
      <xdr:col>107</xdr:col>
      <xdr:colOff>101600</xdr:colOff>
      <xdr:row>77</xdr:row>
      <xdr:rowOff>17735</xdr:rowOff>
    </xdr:to>
    <xdr:sp macro="" textlink="">
      <xdr:nvSpPr>
        <xdr:cNvPr id="875" name="楕円 874"/>
        <xdr:cNvSpPr/>
      </xdr:nvSpPr>
      <xdr:spPr>
        <a:xfrm>
          <a:off x="20383500" y="131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8862</xdr:rowOff>
    </xdr:from>
    <xdr:ext cx="534377" cy="259045"/>
    <xdr:sp macro="" textlink="">
      <xdr:nvSpPr>
        <xdr:cNvPr id="876" name="テキスト ボックス 875"/>
        <xdr:cNvSpPr txBox="1"/>
      </xdr:nvSpPr>
      <xdr:spPr>
        <a:xfrm>
          <a:off x="20167111" y="132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103682</xdr:rowOff>
    </xdr:from>
    <xdr:to>
      <xdr:col>102</xdr:col>
      <xdr:colOff>165100</xdr:colOff>
      <xdr:row>77</xdr:row>
      <xdr:rowOff>33832</xdr:rowOff>
    </xdr:to>
    <xdr:sp macro="" textlink="">
      <xdr:nvSpPr>
        <xdr:cNvPr id="877" name="楕円 876"/>
        <xdr:cNvSpPr/>
      </xdr:nvSpPr>
      <xdr:spPr>
        <a:xfrm>
          <a:off x="19494500" y="131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24959</xdr:rowOff>
    </xdr:from>
    <xdr:ext cx="534377" cy="259045"/>
    <xdr:sp macro="" textlink="">
      <xdr:nvSpPr>
        <xdr:cNvPr id="878" name="テキスト ボックス 877"/>
        <xdr:cNvSpPr txBox="1"/>
      </xdr:nvSpPr>
      <xdr:spPr>
        <a:xfrm>
          <a:off x="19278111" y="132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101758</xdr:rowOff>
    </xdr:from>
    <xdr:to>
      <xdr:col>98</xdr:col>
      <xdr:colOff>38100</xdr:colOff>
      <xdr:row>77</xdr:row>
      <xdr:rowOff>31908</xdr:rowOff>
    </xdr:to>
    <xdr:sp macro="" textlink="">
      <xdr:nvSpPr>
        <xdr:cNvPr id="879" name="楕円 878"/>
        <xdr:cNvSpPr/>
      </xdr:nvSpPr>
      <xdr:spPr>
        <a:xfrm>
          <a:off x="18605500" y="131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23035</xdr:rowOff>
    </xdr:from>
    <xdr:ext cx="534377" cy="259045"/>
    <xdr:sp macro="" textlink="">
      <xdr:nvSpPr>
        <xdr:cNvPr id="880" name="テキスト ボックス 879"/>
        <xdr:cNvSpPr txBox="1"/>
      </xdr:nvSpPr>
      <xdr:spPr>
        <a:xfrm>
          <a:off x="18389111" y="1322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６１１，３９５円となっており、類似団体を大きく下回っている。しかしながら、物件費が、住民一人当たり８４，２６７円となっており、類似団体平均７３，８６３円と比べて高い水準にある。これは、ふるさと納税の増加に係る委託料等の増加や、学校において利用している</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賃貸借料や森林経営管理推進事業費の増加が要因である。また、投資及び出資金が前年度と比較し６，０９７円増加しているが、これは、白石市外二町組合（公立刈田綜合病院）に対する出資金が１８６，３２６千円増加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今後は、白石市行財政改革推進計画に基づく削減を強化し、類似団体と同水準となるよう努めるとともに、公立刈田綜合病院の経営改善・健全化に向けてあらゆる手法を検討するよう求めていく。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33,082
32,836
286.48
20,902,765
20,226,175
502,297
9,727,176
10,752,209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90714</xdr:rowOff>
    </xdr:from>
    <xdr:to>
      <xdr:col>24</xdr:col>
      <xdr:colOff>63500</xdr:colOff>
      <xdr:row>35</xdr:row>
      <xdr:rowOff>124025</xdr:rowOff>
    </xdr:to>
    <xdr:cxnSp macro="">
      <xdr:nvCxnSpPr>
        <xdr:cNvPr id="63" name="直線コネクタ 62"/>
        <xdr:cNvCxnSpPr/>
      </xdr:nvCxnSpPr>
      <xdr:spPr>
        <a:xfrm>
          <a:off x="3797300" y="6091464"/>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86795</xdr:rowOff>
    </xdr:from>
    <xdr:to>
      <xdr:col>19</xdr:col>
      <xdr:colOff>177800</xdr:colOff>
      <xdr:row>35</xdr:row>
      <xdr:rowOff>90714</xdr:rowOff>
    </xdr:to>
    <xdr:cxnSp macro="">
      <xdr:nvCxnSpPr>
        <xdr:cNvPr id="66" name="直線コネクタ 65"/>
        <xdr:cNvCxnSpPr/>
      </xdr:nvCxnSpPr>
      <xdr:spPr>
        <a:xfrm>
          <a:off x="2908300" y="608754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86795</xdr:rowOff>
    </xdr:from>
    <xdr:to>
      <xdr:col>15</xdr:col>
      <xdr:colOff>50800</xdr:colOff>
      <xdr:row>35</xdr:row>
      <xdr:rowOff>122065</xdr:rowOff>
    </xdr:to>
    <xdr:cxnSp macro="">
      <xdr:nvCxnSpPr>
        <xdr:cNvPr id="69" name="直線コネクタ 68"/>
        <xdr:cNvCxnSpPr/>
      </xdr:nvCxnSpPr>
      <xdr:spPr>
        <a:xfrm flipV="1">
          <a:off x="2019300" y="6087545"/>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122065</xdr:rowOff>
    </xdr:from>
    <xdr:to>
      <xdr:col>10</xdr:col>
      <xdr:colOff>114300</xdr:colOff>
      <xdr:row>35</xdr:row>
      <xdr:rowOff>148517</xdr:rowOff>
    </xdr:to>
    <xdr:cxnSp macro="">
      <xdr:nvCxnSpPr>
        <xdr:cNvPr id="72" name="直線コネクタ 71"/>
        <xdr:cNvCxnSpPr/>
      </xdr:nvCxnSpPr>
      <xdr:spPr>
        <a:xfrm flipV="1">
          <a:off x="1130300" y="612281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73225</xdr:rowOff>
    </xdr:from>
    <xdr:to>
      <xdr:col>24</xdr:col>
      <xdr:colOff>114300</xdr:colOff>
      <xdr:row>36</xdr:row>
      <xdr:rowOff>3375</xdr:rowOff>
    </xdr:to>
    <xdr:sp macro="" textlink="">
      <xdr:nvSpPr>
        <xdr:cNvPr id="82" name="楕円 81"/>
        <xdr:cNvSpPr/>
      </xdr:nvSpPr>
      <xdr:spPr>
        <a:xfrm>
          <a:off x="4584700" y="60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96102</xdr:rowOff>
    </xdr:from>
    <xdr:ext cx="469744" cy="259045"/>
    <xdr:sp macro="" textlink="">
      <xdr:nvSpPr>
        <xdr:cNvPr id="83" name="議会費該当値テキスト"/>
        <xdr:cNvSpPr txBox="1"/>
      </xdr:nvSpPr>
      <xdr:spPr>
        <a:xfrm>
          <a:off x="4686300" y="592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39914</xdr:rowOff>
    </xdr:from>
    <xdr:to>
      <xdr:col>20</xdr:col>
      <xdr:colOff>38100</xdr:colOff>
      <xdr:row>35</xdr:row>
      <xdr:rowOff>141514</xdr:rowOff>
    </xdr:to>
    <xdr:sp macro="" textlink="">
      <xdr:nvSpPr>
        <xdr:cNvPr id="84" name="楕円 83"/>
        <xdr:cNvSpPr/>
      </xdr:nvSpPr>
      <xdr:spPr>
        <a:xfrm>
          <a:off x="3746500" y="60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158041</xdr:rowOff>
    </xdr:from>
    <xdr:ext cx="469744" cy="259045"/>
    <xdr:sp macro="" textlink="">
      <xdr:nvSpPr>
        <xdr:cNvPr id="85" name="テキスト ボックス 84"/>
        <xdr:cNvSpPr txBox="1"/>
      </xdr:nvSpPr>
      <xdr:spPr>
        <a:xfrm>
          <a:off x="3562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35995</xdr:rowOff>
    </xdr:from>
    <xdr:to>
      <xdr:col>15</xdr:col>
      <xdr:colOff>101600</xdr:colOff>
      <xdr:row>35</xdr:row>
      <xdr:rowOff>137595</xdr:rowOff>
    </xdr:to>
    <xdr:sp macro="" textlink="">
      <xdr:nvSpPr>
        <xdr:cNvPr id="86" name="楕円 85"/>
        <xdr:cNvSpPr/>
      </xdr:nvSpPr>
      <xdr:spPr>
        <a:xfrm>
          <a:off x="2857500" y="603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154122</xdr:rowOff>
    </xdr:from>
    <xdr:ext cx="469744" cy="259045"/>
    <xdr:sp macro="" textlink="">
      <xdr:nvSpPr>
        <xdr:cNvPr id="87" name="テキスト ボックス 86"/>
        <xdr:cNvSpPr txBox="1"/>
      </xdr:nvSpPr>
      <xdr:spPr>
        <a:xfrm>
          <a:off x="2673428" y="581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71265</xdr:rowOff>
    </xdr:from>
    <xdr:to>
      <xdr:col>10</xdr:col>
      <xdr:colOff>165100</xdr:colOff>
      <xdr:row>36</xdr:row>
      <xdr:rowOff>1415</xdr:rowOff>
    </xdr:to>
    <xdr:sp macro="" textlink="">
      <xdr:nvSpPr>
        <xdr:cNvPr id="88" name="楕円 87"/>
        <xdr:cNvSpPr/>
      </xdr:nvSpPr>
      <xdr:spPr>
        <a:xfrm>
          <a:off x="1968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17942</xdr:rowOff>
    </xdr:from>
    <xdr:ext cx="469744" cy="259045"/>
    <xdr:sp macro="" textlink="">
      <xdr:nvSpPr>
        <xdr:cNvPr id="89" name="テキスト ボックス 88"/>
        <xdr:cNvSpPr txBox="1"/>
      </xdr:nvSpPr>
      <xdr:spPr>
        <a:xfrm>
          <a:off x="1784428" y="584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97717</xdr:rowOff>
    </xdr:from>
    <xdr:to>
      <xdr:col>6</xdr:col>
      <xdr:colOff>38100</xdr:colOff>
      <xdr:row>36</xdr:row>
      <xdr:rowOff>27867</xdr:rowOff>
    </xdr:to>
    <xdr:sp macro="" textlink="">
      <xdr:nvSpPr>
        <xdr:cNvPr id="90" name="楕円 89"/>
        <xdr:cNvSpPr/>
      </xdr:nvSpPr>
      <xdr:spPr>
        <a:xfrm>
          <a:off x="10795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44394</xdr:rowOff>
    </xdr:from>
    <xdr:ext cx="469744" cy="259045"/>
    <xdr:sp macro="" textlink="">
      <xdr:nvSpPr>
        <xdr:cNvPr id="91" name="テキスト ボックス 90"/>
        <xdr:cNvSpPr txBox="1"/>
      </xdr:nvSpPr>
      <xdr:spPr>
        <a:xfrm>
          <a:off x="895428" y="587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20344</xdr:rowOff>
    </xdr:from>
    <xdr:to>
      <xdr:col>24</xdr:col>
      <xdr:colOff>63500</xdr:colOff>
      <xdr:row>58</xdr:row>
      <xdr:rowOff>25684</xdr:rowOff>
    </xdr:to>
    <xdr:cxnSp macro="">
      <xdr:nvCxnSpPr>
        <xdr:cNvPr id="122" name="直線コネクタ 121"/>
        <xdr:cNvCxnSpPr/>
      </xdr:nvCxnSpPr>
      <xdr:spPr>
        <a:xfrm flipV="1">
          <a:off x="3797300" y="9621544"/>
          <a:ext cx="838200" cy="34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25684</xdr:rowOff>
    </xdr:from>
    <xdr:to>
      <xdr:col>19</xdr:col>
      <xdr:colOff>177800</xdr:colOff>
      <xdr:row>58</xdr:row>
      <xdr:rowOff>74376</xdr:rowOff>
    </xdr:to>
    <xdr:cxnSp macro="">
      <xdr:nvCxnSpPr>
        <xdr:cNvPr id="125" name="直線コネクタ 124"/>
        <xdr:cNvCxnSpPr/>
      </xdr:nvCxnSpPr>
      <xdr:spPr>
        <a:xfrm flipV="1">
          <a:off x="2908300" y="9969784"/>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45177</xdr:rowOff>
    </xdr:from>
    <xdr:to>
      <xdr:col>15</xdr:col>
      <xdr:colOff>50800</xdr:colOff>
      <xdr:row>58</xdr:row>
      <xdr:rowOff>74376</xdr:rowOff>
    </xdr:to>
    <xdr:cxnSp macro="">
      <xdr:nvCxnSpPr>
        <xdr:cNvPr id="128" name="直線コネクタ 127"/>
        <xdr:cNvCxnSpPr/>
      </xdr:nvCxnSpPr>
      <xdr:spPr>
        <a:xfrm>
          <a:off x="2019300" y="9989277"/>
          <a:ext cx="889000" cy="2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45177</xdr:rowOff>
    </xdr:from>
    <xdr:to>
      <xdr:col>10</xdr:col>
      <xdr:colOff>114300</xdr:colOff>
      <xdr:row>58</xdr:row>
      <xdr:rowOff>60186</xdr:rowOff>
    </xdr:to>
    <xdr:cxnSp macro="">
      <xdr:nvCxnSpPr>
        <xdr:cNvPr id="131" name="直線コネクタ 130"/>
        <xdr:cNvCxnSpPr/>
      </xdr:nvCxnSpPr>
      <xdr:spPr>
        <a:xfrm flipV="1">
          <a:off x="1130300" y="9989277"/>
          <a:ext cx="889000" cy="1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140994</xdr:rowOff>
    </xdr:from>
    <xdr:to>
      <xdr:col>24</xdr:col>
      <xdr:colOff>114300</xdr:colOff>
      <xdr:row>56</xdr:row>
      <xdr:rowOff>71144</xdr:rowOff>
    </xdr:to>
    <xdr:sp macro="" textlink="">
      <xdr:nvSpPr>
        <xdr:cNvPr id="141" name="楕円 140"/>
        <xdr:cNvSpPr/>
      </xdr:nvSpPr>
      <xdr:spPr>
        <a:xfrm>
          <a:off x="4584700" y="95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119421</xdr:rowOff>
    </xdr:from>
    <xdr:ext cx="599010" cy="259045"/>
    <xdr:sp macro="" textlink="">
      <xdr:nvSpPr>
        <xdr:cNvPr id="142" name="総務費該当値テキスト"/>
        <xdr:cNvSpPr txBox="1"/>
      </xdr:nvSpPr>
      <xdr:spPr>
        <a:xfrm>
          <a:off x="4686300" y="954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146334</xdr:rowOff>
    </xdr:from>
    <xdr:to>
      <xdr:col>20</xdr:col>
      <xdr:colOff>38100</xdr:colOff>
      <xdr:row>58</xdr:row>
      <xdr:rowOff>76484</xdr:rowOff>
    </xdr:to>
    <xdr:sp macro="" textlink="">
      <xdr:nvSpPr>
        <xdr:cNvPr id="143" name="楕円 142"/>
        <xdr:cNvSpPr/>
      </xdr:nvSpPr>
      <xdr:spPr>
        <a:xfrm>
          <a:off x="3746500" y="99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67611</xdr:rowOff>
    </xdr:from>
    <xdr:ext cx="534377" cy="259045"/>
    <xdr:sp macro="" textlink="">
      <xdr:nvSpPr>
        <xdr:cNvPr id="144" name="テキスト ボックス 143"/>
        <xdr:cNvSpPr txBox="1"/>
      </xdr:nvSpPr>
      <xdr:spPr>
        <a:xfrm>
          <a:off x="3530111" y="100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23576</xdr:rowOff>
    </xdr:from>
    <xdr:to>
      <xdr:col>15</xdr:col>
      <xdr:colOff>101600</xdr:colOff>
      <xdr:row>58</xdr:row>
      <xdr:rowOff>125176</xdr:rowOff>
    </xdr:to>
    <xdr:sp macro="" textlink="">
      <xdr:nvSpPr>
        <xdr:cNvPr id="145" name="楕円 144"/>
        <xdr:cNvSpPr/>
      </xdr:nvSpPr>
      <xdr:spPr>
        <a:xfrm>
          <a:off x="2857500" y="99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116303</xdr:rowOff>
    </xdr:from>
    <xdr:ext cx="534377" cy="259045"/>
    <xdr:sp macro="" textlink="">
      <xdr:nvSpPr>
        <xdr:cNvPr id="146" name="テキスト ボックス 145"/>
        <xdr:cNvSpPr txBox="1"/>
      </xdr:nvSpPr>
      <xdr:spPr>
        <a:xfrm>
          <a:off x="2641111" y="1006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165827</xdr:rowOff>
    </xdr:from>
    <xdr:to>
      <xdr:col>10</xdr:col>
      <xdr:colOff>165100</xdr:colOff>
      <xdr:row>58</xdr:row>
      <xdr:rowOff>95977</xdr:rowOff>
    </xdr:to>
    <xdr:sp macro="" textlink="">
      <xdr:nvSpPr>
        <xdr:cNvPr id="147" name="楕円 146"/>
        <xdr:cNvSpPr/>
      </xdr:nvSpPr>
      <xdr:spPr>
        <a:xfrm>
          <a:off x="1968500" y="99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112504</xdr:rowOff>
    </xdr:from>
    <xdr:ext cx="534377" cy="259045"/>
    <xdr:sp macro="" textlink="">
      <xdr:nvSpPr>
        <xdr:cNvPr id="148" name="テキスト ボックス 147"/>
        <xdr:cNvSpPr txBox="1"/>
      </xdr:nvSpPr>
      <xdr:spPr>
        <a:xfrm>
          <a:off x="1752111" y="971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9386</xdr:rowOff>
    </xdr:from>
    <xdr:to>
      <xdr:col>6</xdr:col>
      <xdr:colOff>38100</xdr:colOff>
      <xdr:row>58</xdr:row>
      <xdr:rowOff>110986</xdr:rowOff>
    </xdr:to>
    <xdr:sp macro="" textlink="">
      <xdr:nvSpPr>
        <xdr:cNvPr id="149" name="楕円 148"/>
        <xdr:cNvSpPr/>
      </xdr:nvSpPr>
      <xdr:spPr>
        <a:xfrm>
          <a:off x="1079500" y="99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102113</xdr:rowOff>
    </xdr:from>
    <xdr:ext cx="534377" cy="259045"/>
    <xdr:sp macro="" textlink="">
      <xdr:nvSpPr>
        <xdr:cNvPr id="150" name="テキスト ボックス 149"/>
        <xdr:cNvSpPr txBox="1"/>
      </xdr:nvSpPr>
      <xdr:spPr>
        <a:xfrm>
          <a:off x="863111" y="1004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14819</xdr:rowOff>
    </xdr:from>
    <xdr:to>
      <xdr:col>24</xdr:col>
      <xdr:colOff>63500</xdr:colOff>
      <xdr:row>77</xdr:row>
      <xdr:rowOff>62449</xdr:rowOff>
    </xdr:to>
    <xdr:cxnSp macro="">
      <xdr:nvCxnSpPr>
        <xdr:cNvPr id="182" name="直線コネクタ 181"/>
        <xdr:cNvCxnSpPr/>
      </xdr:nvCxnSpPr>
      <xdr:spPr>
        <a:xfrm flipV="1">
          <a:off x="3797300" y="13045019"/>
          <a:ext cx="838200" cy="2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62449</xdr:rowOff>
    </xdr:from>
    <xdr:to>
      <xdr:col>19</xdr:col>
      <xdr:colOff>177800</xdr:colOff>
      <xdr:row>77</xdr:row>
      <xdr:rowOff>79921</xdr:rowOff>
    </xdr:to>
    <xdr:cxnSp macro="">
      <xdr:nvCxnSpPr>
        <xdr:cNvPr id="185" name="直線コネクタ 184"/>
        <xdr:cNvCxnSpPr/>
      </xdr:nvCxnSpPr>
      <xdr:spPr>
        <a:xfrm flipV="1">
          <a:off x="2908300" y="13264099"/>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79921</xdr:rowOff>
    </xdr:from>
    <xdr:to>
      <xdr:col>15</xdr:col>
      <xdr:colOff>50800</xdr:colOff>
      <xdr:row>77</xdr:row>
      <xdr:rowOff>102929</xdr:rowOff>
    </xdr:to>
    <xdr:cxnSp macro="">
      <xdr:nvCxnSpPr>
        <xdr:cNvPr id="188" name="直線コネクタ 187"/>
        <xdr:cNvCxnSpPr/>
      </xdr:nvCxnSpPr>
      <xdr:spPr>
        <a:xfrm flipV="1">
          <a:off x="2019300" y="13281571"/>
          <a:ext cx="889000" cy="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102929</xdr:rowOff>
    </xdr:from>
    <xdr:to>
      <xdr:col>10</xdr:col>
      <xdr:colOff>114300</xdr:colOff>
      <xdr:row>77</xdr:row>
      <xdr:rowOff>105133</xdr:rowOff>
    </xdr:to>
    <xdr:cxnSp macro="">
      <xdr:nvCxnSpPr>
        <xdr:cNvPr id="191" name="直線コネクタ 190"/>
        <xdr:cNvCxnSpPr/>
      </xdr:nvCxnSpPr>
      <xdr:spPr>
        <a:xfrm flipV="1">
          <a:off x="1130300" y="13304579"/>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135469</xdr:rowOff>
    </xdr:from>
    <xdr:to>
      <xdr:col>24</xdr:col>
      <xdr:colOff>114300</xdr:colOff>
      <xdr:row>76</xdr:row>
      <xdr:rowOff>65619</xdr:rowOff>
    </xdr:to>
    <xdr:sp macro="" textlink="">
      <xdr:nvSpPr>
        <xdr:cNvPr id="201" name="楕円 200"/>
        <xdr:cNvSpPr/>
      </xdr:nvSpPr>
      <xdr:spPr>
        <a:xfrm>
          <a:off x="4584700" y="1299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113896</xdr:rowOff>
    </xdr:from>
    <xdr:ext cx="599010" cy="259045"/>
    <xdr:sp macro="" textlink="">
      <xdr:nvSpPr>
        <xdr:cNvPr id="202" name="民生費該当値テキスト"/>
        <xdr:cNvSpPr txBox="1"/>
      </xdr:nvSpPr>
      <xdr:spPr>
        <a:xfrm>
          <a:off x="4686300" y="1297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11649</xdr:rowOff>
    </xdr:from>
    <xdr:to>
      <xdr:col>20</xdr:col>
      <xdr:colOff>38100</xdr:colOff>
      <xdr:row>77</xdr:row>
      <xdr:rowOff>113249</xdr:rowOff>
    </xdr:to>
    <xdr:sp macro="" textlink="">
      <xdr:nvSpPr>
        <xdr:cNvPr id="203" name="楕円 202"/>
        <xdr:cNvSpPr/>
      </xdr:nvSpPr>
      <xdr:spPr>
        <a:xfrm>
          <a:off x="3746500" y="132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104376</xdr:rowOff>
    </xdr:from>
    <xdr:ext cx="599010" cy="259045"/>
    <xdr:sp macro="" textlink="">
      <xdr:nvSpPr>
        <xdr:cNvPr id="204" name="テキスト ボックス 203"/>
        <xdr:cNvSpPr txBox="1"/>
      </xdr:nvSpPr>
      <xdr:spPr>
        <a:xfrm>
          <a:off x="3497795" y="133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29121</xdr:rowOff>
    </xdr:from>
    <xdr:to>
      <xdr:col>15</xdr:col>
      <xdr:colOff>101600</xdr:colOff>
      <xdr:row>77</xdr:row>
      <xdr:rowOff>130721</xdr:rowOff>
    </xdr:to>
    <xdr:sp macro="" textlink="">
      <xdr:nvSpPr>
        <xdr:cNvPr id="205" name="楕円 204"/>
        <xdr:cNvSpPr/>
      </xdr:nvSpPr>
      <xdr:spPr>
        <a:xfrm>
          <a:off x="2857500" y="13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121848</xdr:rowOff>
    </xdr:from>
    <xdr:ext cx="599010" cy="259045"/>
    <xdr:sp macro="" textlink="">
      <xdr:nvSpPr>
        <xdr:cNvPr id="206" name="テキスト ボックス 205"/>
        <xdr:cNvSpPr txBox="1"/>
      </xdr:nvSpPr>
      <xdr:spPr>
        <a:xfrm>
          <a:off x="2608795" y="1332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52129</xdr:rowOff>
    </xdr:from>
    <xdr:to>
      <xdr:col>10</xdr:col>
      <xdr:colOff>165100</xdr:colOff>
      <xdr:row>77</xdr:row>
      <xdr:rowOff>153729</xdr:rowOff>
    </xdr:to>
    <xdr:sp macro="" textlink="">
      <xdr:nvSpPr>
        <xdr:cNvPr id="207" name="楕円 206"/>
        <xdr:cNvSpPr/>
      </xdr:nvSpPr>
      <xdr:spPr>
        <a:xfrm>
          <a:off x="1968500" y="132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144856</xdr:rowOff>
    </xdr:from>
    <xdr:ext cx="599010" cy="259045"/>
    <xdr:sp macro="" textlink="">
      <xdr:nvSpPr>
        <xdr:cNvPr id="208" name="テキスト ボックス 207"/>
        <xdr:cNvSpPr txBox="1"/>
      </xdr:nvSpPr>
      <xdr:spPr>
        <a:xfrm>
          <a:off x="1719795" y="133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54333</xdr:rowOff>
    </xdr:from>
    <xdr:to>
      <xdr:col>6</xdr:col>
      <xdr:colOff>38100</xdr:colOff>
      <xdr:row>77</xdr:row>
      <xdr:rowOff>155933</xdr:rowOff>
    </xdr:to>
    <xdr:sp macro="" textlink="">
      <xdr:nvSpPr>
        <xdr:cNvPr id="209" name="楕円 208"/>
        <xdr:cNvSpPr/>
      </xdr:nvSpPr>
      <xdr:spPr>
        <a:xfrm>
          <a:off x="1079500" y="132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147060</xdr:rowOff>
    </xdr:from>
    <xdr:ext cx="599010" cy="259045"/>
    <xdr:sp macro="" textlink="">
      <xdr:nvSpPr>
        <xdr:cNvPr id="210" name="テキスト ボックス 209"/>
        <xdr:cNvSpPr txBox="1"/>
      </xdr:nvSpPr>
      <xdr:spPr>
        <a:xfrm>
          <a:off x="830795" y="133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68911</xdr:rowOff>
    </xdr:from>
    <xdr:to>
      <xdr:col>24</xdr:col>
      <xdr:colOff>63500</xdr:colOff>
      <xdr:row>97</xdr:row>
      <xdr:rowOff>84989</xdr:rowOff>
    </xdr:to>
    <xdr:cxnSp macro="">
      <xdr:nvCxnSpPr>
        <xdr:cNvPr id="240" name="直線コネクタ 239"/>
        <xdr:cNvCxnSpPr/>
      </xdr:nvCxnSpPr>
      <xdr:spPr>
        <a:xfrm>
          <a:off x="3797300" y="16699561"/>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68911</xdr:rowOff>
    </xdr:from>
    <xdr:to>
      <xdr:col>19</xdr:col>
      <xdr:colOff>177800</xdr:colOff>
      <xdr:row>97</xdr:row>
      <xdr:rowOff>138748</xdr:rowOff>
    </xdr:to>
    <xdr:cxnSp macro="">
      <xdr:nvCxnSpPr>
        <xdr:cNvPr id="243" name="直線コネクタ 242"/>
        <xdr:cNvCxnSpPr/>
      </xdr:nvCxnSpPr>
      <xdr:spPr>
        <a:xfrm flipV="1">
          <a:off x="2908300" y="16699561"/>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89167</xdr:rowOff>
    </xdr:from>
    <xdr:to>
      <xdr:col>15</xdr:col>
      <xdr:colOff>50800</xdr:colOff>
      <xdr:row>97</xdr:row>
      <xdr:rowOff>138748</xdr:rowOff>
    </xdr:to>
    <xdr:cxnSp macro="">
      <xdr:nvCxnSpPr>
        <xdr:cNvPr id="246" name="直線コネクタ 245"/>
        <xdr:cNvCxnSpPr/>
      </xdr:nvCxnSpPr>
      <xdr:spPr>
        <a:xfrm>
          <a:off x="2019300" y="16548367"/>
          <a:ext cx="889000" cy="2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17487</xdr:rowOff>
    </xdr:from>
    <xdr:to>
      <xdr:col>10</xdr:col>
      <xdr:colOff>114300</xdr:colOff>
      <xdr:row>96</xdr:row>
      <xdr:rowOff>89167</xdr:rowOff>
    </xdr:to>
    <xdr:cxnSp macro="">
      <xdr:nvCxnSpPr>
        <xdr:cNvPr id="249" name="直線コネクタ 248"/>
        <xdr:cNvCxnSpPr/>
      </xdr:nvCxnSpPr>
      <xdr:spPr>
        <a:xfrm>
          <a:off x="1130300" y="16476687"/>
          <a:ext cx="889000" cy="7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34189</xdr:rowOff>
    </xdr:from>
    <xdr:to>
      <xdr:col>24</xdr:col>
      <xdr:colOff>114300</xdr:colOff>
      <xdr:row>97</xdr:row>
      <xdr:rowOff>135789</xdr:rowOff>
    </xdr:to>
    <xdr:sp macro="" textlink="">
      <xdr:nvSpPr>
        <xdr:cNvPr id="259" name="楕円 258"/>
        <xdr:cNvSpPr/>
      </xdr:nvSpPr>
      <xdr:spPr>
        <a:xfrm>
          <a:off x="4584700" y="16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57066</xdr:rowOff>
    </xdr:from>
    <xdr:ext cx="534377" cy="259045"/>
    <xdr:sp macro="" textlink="">
      <xdr:nvSpPr>
        <xdr:cNvPr id="260" name="衛生費該当値テキスト"/>
        <xdr:cNvSpPr txBox="1"/>
      </xdr:nvSpPr>
      <xdr:spPr>
        <a:xfrm>
          <a:off x="4686300" y="165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18111</xdr:rowOff>
    </xdr:from>
    <xdr:to>
      <xdr:col>20</xdr:col>
      <xdr:colOff>38100</xdr:colOff>
      <xdr:row>97</xdr:row>
      <xdr:rowOff>119711</xdr:rowOff>
    </xdr:to>
    <xdr:sp macro="" textlink="">
      <xdr:nvSpPr>
        <xdr:cNvPr id="261" name="楕円 260"/>
        <xdr:cNvSpPr/>
      </xdr:nvSpPr>
      <xdr:spPr>
        <a:xfrm>
          <a:off x="3746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136238</xdr:rowOff>
    </xdr:from>
    <xdr:ext cx="534377" cy="259045"/>
    <xdr:sp macro="" textlink="">
      <xdr:nvSpPr>
        <xdr:cNvPr id="262" name="テキスト ボックス 261"/>
        <xdr:cNvSpPr txBox="1"/>
      </xdr:nvSpPr>
      <xdr:spPr>
        <a:xfrm>
          <a:off x="3530111" y="164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87948</xdr:rowOff>
    </xdr:from>
    <xdr:to>
      <xdr:col>15</xdr:col>
      <xdr:colOff>101600</xdr:colOff>
      <xdr:row>98</xdr:row>
      <xdr:rowOff>18098</xdr:rowOff>
    </xdr:to>
    <xdr:sp macro="" textlink="">
      <xdr:nvSpPr>
        <xdr:cNvPr id="263" name="楕円 262"/>
        <xdr:cNvSpPr/>
      </xdr:nvSpPr>
      <xdr:spPr>
        <a:xfrm>
          <a:off x="2857500" y="167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34625</xdr:rowOff>
    </xdr:from>
    <xdr:ext cx="534377" cy="259045"/>
    <xdr:sp macro="" textlink="">
      <xdr:nvSpPr>
        <xdr:cNvPr id="264" name="テキスト ボックス 263"/>
        <xdr:cNvSpPr txBox="1"/>
      </xdr:nvSpPr>
      <xdr:spPr>
        <a:xfrm>
          <a:off x="2641111" y="164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38367</xdr:rowOff>
    </xdr:from>
    <xdr:to>
      <xdr:col>10</xdr:col>
      <xdr:colOff>165100</xdr:colOff>
      <xdr:row>96</xdr:row>
      <xdr:rowOff>139967</xdr:rowOff>
    </xdr:to>
    <xdr:sp macro="" textlink="">
      <xdr:nvSpPr>
        <xdr:cNvPr id="265" name="楕円 264"/>
        <xdr:cNvSpPr/>
      </xdr:nvSpPr>
      <xdr:spPr>
        <a:xfrm>
          <a:off x="1968500" y="164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156494</xdr:rowOff>
    </xdr:from>
    <xdr:ext cx="534377" cy="259045"/>
    <xdr:sp macro="" textlink="">
      <xdr:nvSpPr>
        <xdr:cNvPr id="266" name="テキスト ボックス 265"/>
        <xdr:cNvSpPr txBox="1"/>
      </xdr:nvSpPr>
      <xdr:spPr>
        <a:xfrm>
          <a:off x="1752111" y="162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138137</xdr:rowOff>
    </xdr:from>
    <xdr:to>
      <xdr:col>6</xdr:col>
      <xdr:colOff>38100</xdr:colOff>
      <xdr:row>96</xdr:row>
      <xdr:rowOff>68287</xdr:rowOff>
    </xdr:to>
    <xdr:sp macro="" textlink="">
      <xdr:nvSpPr>
        <xdr:cNvPr id="267" name="楕円 266"/>
        <xdr:cNvSpPr/>
      </xdr:nvSpPr>
      <xdr:spPr>
        <a:xfrm>
          <a:off x="1079500" y="164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84814</xdr:rowOff>
    </xdr:from>
    <xdr:ext cx="534377" cy="259045"/>
    <xdr:sp macro="" textlink="">
      <xdr:nvSpPr>
        <xdr:cNvPr id="268" name="テキスト ボックス 267"/>
        <xdr:cNvSpPr txBox="1"/>
      </xdr:nvSpPr>
      <xdr:spPr>
        <a:xfrm>
          <a:off x="863111" y="1620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116383</xdr:rowOff>
    </xdr:from>
    <xdr:to>
      <xdr:col>55</xdr:col>
      <xdr:colOff>0</xdr:colOff>
      <xdr:row>38</xdr:row>
      <xdr:rowOff>132614</xdr:rowOff>
    </xdr:to>
    <xdr:cxnSp macro="">
      <xdr:nvCxnSpPr>
        <xdr:cNvPr id="295" name="直線コネクタ 294"/>
        <xdr:cNvCxnSpPr/>
      </xdr:nvCxnSpPr>
      <xdr:spPr>
        <a:xfrm flipV="1">
          <a:off x="9639300" y="6631483"/>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132614</xdr:rowOff>
    </xdr:from>
    <xdr:to>
      <xdr:col>50</xdr:col>
      <xdr:colOff>114300</xdr:colOff>
      <xdr:row>38</xdr:row>
      <xdr:rowOff>132842</xdr:rowOff>
    </xdr:to>
    <xdr:cxnSp macro="">
      <xdr:nvCxnSpPr>
        <xdr:cNvPr id="298" name="直線コネクタ 297"/>
        <xdr:cNvCxnSpPr/>
      </xdr:nvCxnSpPr>
      <xdr:spPr>
        <a:xfrm flipV="1">
          <a:off x="8750300" y="664771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79349</xdr:rowOff>
    </xdr:from>
    <xdr:to>
      <xdr:col>45</xdr:col>
      <xdr:colOff>177800</xdr:colOff>
      <xdr:row>38</xdr:row>
      <xdr:rowOff>132842</xdr:rowOff>
    </xdr:to>
    <xdr:cxnSp macro="">
      <xdr:nvCxnSpPr>
        <xdr:cNvPr id="301" name="直線コネクタ 300"/>
        <xdr:cNvCxnSpPr/>
      </xdr:nvCxnSpPr>
      <xdr:spPr>
        <a:xfrm>
          <a:off x="7861300" y="6594449"/>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62662</xdr:rowOff>
    </xdr:from>
    <xdr:to>
      <xdr:col>41</xdr:col>
      <xdr:colOff>50800</xdr:colOff>
      <xdr:row>38</xdr:row>
      <xdr:rowOff>79349</xdr:rowOff>
    </xdr:to>
    <xdr:cxnSp macro="">
      <xdr:nvCxnSpPr>
        <xdr:cNvPr id="304" name="直線コネクタ 303"/>
        <xdr:cNvCxnSpPr/>
      </xdr:nvCxnSpPr>
      <xdr:spPr>
        <a:xfrm>
          <a:off x="6972300" y="6577762"/>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65583</xdr:rowOff>
    </xdr:from>
    <xdr:to>
      <xdr:col>55</xdr:col>
      <xdr:colOff>50800</xdr:colOff>
      <xdr:row>38</xdr:row>
      <xdr:rowOff>167183</xdr:rowOff>
    </xdr:to>
    <xdr:sp macro="" textlink="">
      <xdr:nvSpPr>
        <xdr:cNvPr id="314" name="楕円 313"/>
        <xdr:cNvSpPr/>
      </xdr:nvSpPr>
      <xdr:spPr>
        <a:xfrm>
          <a:off x="104267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151960</xdr:rowOff>
    </xdr:from>
    <xdr:ext cx="378565" cy="259045"/>
    <xdr:sp macro="" textlink="">
      <xdr:nvSpPr>
        <xdr:cNvPr id="315" name="労働費該当値テキスト"/>
        <xdr:cNvSpPr txBox="1"/>
      </xdr:nvSpPr>
      <xdr:spPr>
        <a:xfrm>
          <a:off x="10528300" y="649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81814</xdr:rowOff>
    </xdr:from>
    <xdr:to>
      <xdr:col>50</xdr:col>
      <xdr:colOff>165100</xdr:colOff>
      <xdr:row>39</xdr:row>
      <xdr:rowOff>11964</xdr:rowOff>
    </xdr:to>
    <xdr:sp macro="" textlink="">
      <xdr:nvSpPr>
        <xdr:cNvPr id="316" name="楕円 315"/>
        <xdr:cNvSpPr/>
      </xdr:nvSpPr>
      <xdr:spPr>
        <a:xfrm>
          <a:off x="9588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3091</xdr:rowOff>
    </xdr:from>
    <xdr:ext cx="313932" cy="259045"/>
    <xdr:sp macro="" textlink="">
      <xdr:nvSpPr>
        <xdr:cNvPr id="317" name="テキスト ボックス 316"/>
        <xdr:cNvSpPr txBox="1"/>
      </xdr:nvSpPr>
      <xdr:spPr>
        <a:xfrm>
          <a:off x="9482333" y="668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82042</xdr:rowOff>
    </xdr:from>
    <xdr:to>
      <xdr:col>46</xdr:col>
      <xdr:colOff>38100</xdr:colOff>
      <xdr:row>39</xdr:row>
      <xdr:rowOff>12192</xdr:rowOff>
    </xdr:to>
    <xdr:sp macro="" textlink="">
      <xdr:nvSpPr>
        <xdr:cNvPr id="318" name="楕円 317"/>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3319</xdr:rowOff>
    </xdr:from>
    <xdr:ext cx="313932" cy="259045"/>
    <xdr:sp macro="" textlink="">
      <xdr:nvSpPr>
        <xdr:cNvPr id="319" name="テキスト ボックス 318"/>
        <xdr:cNvSpPr txBox="1"/>
      </xdr:nvSpPr>
      <xdr:spPr>
        <a:xfrm>
          <a:off x="8593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28549</xdr:rowOff>
    </xdr:from>
    <xdr:to>
      <xdr:col>41</xdr:col>
      <xdr:colOff>101600</xdr:colOff>
      <xdr:row>38</xdr:row>
      <xdr:rowOff>130149</xdr:rowOff>
    </xdr:to>
    <xdr:sp macro="" textlink="">
      <xdr:nvSpPr>
        <xdr:cNvPr id="320" name="楕円 319"/>
        <xdr:cNvSpPr/>
      </xdr:nvSpPr>
      <xdr:spPr>
        <a:xfrm>
          <a:off x="7810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121276</xdr:rowOff>
    </xdr:from>
    <xdr:ext cx="378565" cy="259045"/>
    <xdr:sp macro="" textlink="">
      <xdr:nvSpPr>
        <xdr:cNvPr id="321" name="テキスト ボックス 320"/>
        <xdr:cNvSpPr txBox="1"/>
      </xdr:nvSpPr>
      <xdr:spPr>
        <a:xfrm>
          <a:off x="7672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11862</xdr:rowOff>
    </xdr:from>
    <xdr:to>
      <xdr:col>36</xdr:col>
      <xdr:colOff>165100</xdr:colOff>
      <xdr:row>38</xdr:row>
      <xdr:rowOff>113462</xdr:rowOff>
    </xdr:to>
    <xdr:sp macro="" textlink="">
      <xdr:nvSpPr>
        <xdr:cNvPr id="322" name="楕円 321"/>
        <xdr:cNvSpPr/>
      </xdr:nvSpPr>
      <xdr:spPr>
        <a:xfrm>
          <a:off x="6921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104589</xdr:rowOff>
    </xdr:from>
    <xdr:ext cx="378565" cy="259045"/>
    <xdr:sp macro="" textlink="">
      <xdr:nvSpPr>
        <xdr:cNvPr id="323" name="テキスト ボックス 322"/>
        <xdr:cNvSpPr txBox="1"/>
      </xdr:nvSpPr>
      <xdr:spPr>
        <a:xfrm>
          <a:off x="6783017" y="66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85884</xdr:rowOff>
    </xdr:from>
    <xdr:to>
      <xdr:col>55</xdr:col>
      <xdr:colOff>0</xdr:colOff>
      <xdr:row>57</xdr:row>
      <xdr:rowOff>127356</xdr:rowOff>
    </xdr:to>
    <xdr:cxnSp macro="">
      <xdr:nvCxnSpPr>
        <xdr:cNvPr id="352" name="直線コネクタ 351"/>
        <xdr:cNvCxnSpPr/>
      </xdr:nvCxnSpPr>
      <xdr:spPr>
        <a:xfrm flipV="1">
          <a:off x="9639300" y="9858534"/>
          <a:ext cx="8382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1378</xdr:rowOff>
    </xdr:from>
    <xdr:to>
      <xdr:col>50</xdr:col>
      <xdr:colOff>114300</xdr:colOff>
      <xdr:row>57</xdr:row>
      <xdr:rowOff>127356</xdr:rowOff>
    </xdr:to>
    <xdr:cxnSp macro="">
      <xdr:nvCxnSpPr>
        <xdr:cNvPr id="355" name="直線コネクタ 354"/>
        <xdr:cNvCxnSpPr/>
      </xdr:nvCxnSpPr>
      <xdr:spPr>
        <a:xfrm>
          <a:off x="8750300" y="9774028"/>
          <a:ext cx="889000" cy="1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1378</xdr:rowOff>
    </xdr:from>
    <xdr:to>
      <xdr:col>45</xdr:col>
      <xdr:colOff>177800</xdr:colOff>
      <xdr:row>57</xdr:row>
      <xdr:rowOff>141757</xdr:rowOff>
    </xdr:to>
    <xdr:cxnSp macro="">
      <xdr:nvCxnSpPr>
        <xdr:cNvPr id="358" name="直線コネクタ 357"/>
        <xdr:cNvCxnSpPr/>
      </xdr:nvCxnSpPr>
      <xdr:spPr>
        <a:xfrm flipV="1">
          <a:off x="7861300" y="9774028"/>
          <a:ext cx="889000" cy="14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135985</xdr:rowOff>
    </xdr:from>
    <xdr:to>
      <xdr:col>41</xdr:col>
      <xdr:colOff>50800</xdr:colOff>
      <xdr:row>57</xdr:row>
      <xdr:rowOff>141757</xdr:rowOff>
    </xdr:to>
    <xdr:cxnSp macro="">
      <xdr:nvCxnSpPr>
        <xdr:cNvPr id="361" name="直線コネクタ 360"/>
        <xdr:cNvCxnSpPr/>
      </xdr:nvCxnSpPr>
      <xdr:spPr>
        <a:xfrm>
          <a:off x="6972300" y="9908635"/>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35084</xdr:rowOff>
    </xdr:from>
    <xdr:to>
      <xdr:col>55</xdr:col>
      <xdr:colOff>50800</xdr:colOff>
      <xdr:row>57</xdr:row>
      <xdr:rowOff>136684</xdr:rowOff>
    </xdr:to>
    <xdr:sp macro="" textlink="">
      <xdr:nvSpPr>
        <xdr:cNvPr id="371" name="楕円 370"/>
        <xdr:cNvSpPr/>
      </xdr:nvSpPr>
      <xdr:spPr>
        <a:xfrm>
          <a:off x="10426700" y="98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13511</xdr:rowOff>
    </xdr:from>
    <xdr:ext cx="534377" cy="259045"/>
    <xdr:sp macro="" textlink="">
      <xdr:nvSpPr>
        <xdr:cNvPr id="372" name="農林水産業費該当値テキスト"/>
        <xdr:cNvSpPr txBox="1"/>
      </xdr:nvSpPr>
      <xdr:spPr>
        <a:xfrm>
          <a:off x="10528300" y="97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76556</xdr:rowOff>
    </xdr:from>
    <xdr:to>
      <xdr:col>50</xdr:col>
      <xdr:colOff>165100</xdr:colOff>
      <xdr:row>58</xdr:row>
      <xdr:rowOff>6706</xdr:rowOff>
    </xdr:to>
    <xdr:sp macro="" textlink="">
      <xdr:nvSpPr>
        <xdr:cNvPr id="373" name="楕円 372"/>
        <xdr:cNvSpPr/>
      </xdr:nvSpPr>
      <xdr:spPr>
        <a:xfrm>
          <a:off x="9588500" y="9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169283</xdr:rowOff>
    </xdr:from>
    <xdr:ext cx="534377" cy="259045"/>
    <xdr:sp macro="" textlink="">
      <xdr:nvSpPr>
        <xdr:cNvPr id="374" name="テキスト ボックス 373"/>
        <xdr:cNvSpPr txBox="1"/>
      </xdr:nvSpPr>
      <xdr:spPr>
        <a:xfrm>
          <a:off x="9372111" y="9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122028</xdr:rowOff>
    </xdr:from>
    <xdr:to>
      <xdr:col>46</xdr:col>
      <xdr:colOff>38100</xdr:colOff>
      <xdr:row>57</xdr:row>
      <xdr:rowOff>52178</xdr:rowOff>
    </xdr:to>
    <xdr:sp macro="" textlink="">
      <xdr:nvSpPr>
        <xdr:cNvPr id="375" name="楕円 374"/>
        <xdr:cNvSpPr/>
      </xdr:nvSpPr>
      <xdr:spPr>
        <a:xfrm>
          <a:off x="8699500" y="97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68705</xdr:rowOff>
    </xdr:from>
    <xdr:ext cx="534377" cy="259045"/>
    <xdr:sp macro="" textlink="">
      <xdr:nvSpPr>
        <xdr:cNvPr id="376" name="テキスト ボックス 375"/>
        <xdr:cNvSpPr txBox="1"/>
      </xdr:nvSpPr>
      <xdr:spPr>
        <a:xfrm>
          <a:off x="8483111" y="94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90957</xdr:rowOff>
    </xdr:from>
    <xdr:to>
      <xdr:col>41</xdr:col>
      <xdr:colOff>101600</xdr:colOff>
      <xdr:row>58</xdr:row>
      <xdr:rowOff>21107</xdr:rowOff>
    </xdr:to>
    <xdr:sp macro="" textlink="">
      <xdr:nvSpPr>
        <xdr:cNvPr id="377" name="楕円 376"/>
        <xdr:cNvSpPr/>
      </xdr:nvSpPr>
      <xdr:spPr>
        <a:xfrm>
          <a:off x="7810500" y="98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12234</xdr:rowOff>
    </xdr:from>
    <xdr:ext cx="534377" cy="259045"/>
    <xdr:sp macro="" textlink="">
      <xdr:nvSpPr>
        <xdr:cNvPr id="378" name="テキスト ボックス 377"/>
        <xdr:cNvSpPr txBox="1"/>
      </xdr:nvSpPr>
      <xdr:spPr>
        <a:xfrm>
          <a:off x="7594111" y="99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79" name="楕円 378"/>
        <xdr:cNvSpPr/>
      </xdr:nvSpPr>
      <xdr:spPr>
        <a:xfrm>
          <a:off x="6921500" y="98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6462</xdr:rowOff>
    </xdr:from>
    <xdr:ext cx="534377" cy="259045"/>
    <xdr:sp macro="" textlink="">
      <xdr:nvSpPr>
        <xdr:cNvPr id="380" name="テキスト ボックス 379"/>
        <xdr:cNvSpPr txBox="1"/>
      </xdr:nvSpPr>
      <xdr:spPr>
        <a:xfrm>
          <a:off x="6705111" y="99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16694</xdr:rowOff>
    </xdr:from>
    <xdr:to>
      <xdr:col>55</xdr:col>
      <xdr:colOff>0</xdr:colOff>
      <xdr:row>76</xdr:row>
      <xdr:rowOff>69253</xdr:rowOff>
    </xdr:to>
    <xdr:cxnSp macro="">
      <xdr:nvCxnSpPr>
        <xdr:cNvPr id="409" name="直線コネクタ 408"/>
        <xdr:cNvCxnSpPr/>
      </xdr:nvCxnSpPr>
      <xdr:spPr>
        <a:xfrm>
          <a:off x="9639300" y="13046894"/>
          <a:ext cx="8382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109468</xdr:rowOff>
    </xdr:from>
    <xdr:to>
      <xdr:col>50</xdr:col>
      <xdr:colOff>114300</xdr:colOff>
      <xdr:row>76</xdr:row>
      <xdr:rowOff>16694</xdr:rowOff>
    </xdr:to>
    <xdr:cxnSp macro="">
      <xdr:nvCxnSpPr>
        <xdr:cNvPr id="412" name="直線コネクタ 411"/>
        <xdr:cNvCxnSpPr/>
      </xdr:nvCxnSpPr>
      <xdr:spPr>
        <a:xfrm>
          <a:off x="8750300" y="12968218"/>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60566</xdr:rowOff>
    </xdr:from>
    <xdr:to>
      <xdr:col>45</xdr:col>
      <xdr:colOff>177800</xdr:colOff>
      <xdr:row>75</xdr:row>
      <xdr:rowOff>109468</xdr:rowOff>
    </xdr:to>
    <xdr:cxnSp macro="">
      <xdr:nvCxnSpPr>
        <xdr:cNvPr id="415" name="直線コネクタ 414"/>
        <xdr:cNvCxnSpPr/>
      </xdr:nvCxnSpPr>
      <xdr:spPr>
        <a:xfrm>
          <a:off x="7861300" y="12919316"/>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60566</xdr:rowOff>
    </xdr:from>
    <xdr:to>
      <xdr:col>41</xdr:col>
      <xdr:colOff>50800</xdr:colOff>
      <xdr:row>76</xdr:row>
      <xdr:rowOff>128155</xdr:rowOff>
    </xdr:to>
    <xdr:cxnSp macro="">
      <xdr:nvCxnSpPr>
        <xdr:cNvPr id="418" name="直線コネクタ 417"/>
        <xdr:cNvCxnSpPr/>
      </xdr:nvCxnSpPr>
      <xdr:spPr>
        <a:xfrm flipV="1">
          <a:off x="6972300" y="12919316"/>
          <a:ext cx="889000" cy="23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18453</xdr:rowOff>
    </xdr:from>
    <xdr:to>
      <xdr:col>55</xdr:col>
      <xdr:colOff>50800</xdr:colOff>
      <xdr:row>76</xdr:row>
      <xdr:rowOff>120053</xdr:rowOff>
    </xdr:to>
    <xdr:sp macro="" textlink="">
      <xdr:nvSpPr>
        <xdr:cNvPr id="428" name="楕円 427"/>
        <xdr:cNvSpPr/>
      </xdr:nvSpPr>
      <xdr:spPr>
        <a:xfrm>
          <a:off x="10426700" y="130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41330</xdr:rowOff>
    </xdr:from>
    <xdr:ext cx="534377" cy="259045"/>
    <xdr:sp macro="" textlink="">
      <xdr:nvSpPr>
        <xdr:cNvPr id="429" name="商工費該当値テキスト"/>
        <xdr:cNvSpPr txBox="1"/>
      </xdr:nvSpPr>
      <xdr:spPr>
        <a:xfrm>
          <a:off x="10528300" y="1290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137344</xdr:rowOff>
    </xdr:from>
    <xdr:to>
      <xdr:col>50</xdr:col>
      <xdr:colOff>165100</xdr:colOff>
      <xdr:row>76</xdr:row>
      <xdr:rowOff>67494</xdr:rowOff>
    </xdr:to>
    <xdr:sp macro="" textlink="">
      <xdr:nvSpPr>
        <xdr:cNvPr id="430" name="楕円 429"/>
        <xdr:cNvSpPr/>
      </xdr:nvSpPr>
      <xdr:spPr>
        <a:xfrm>
          <a:off x="9588500" y="129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84021</xdr:rowOff>
    </xdr:from>
    <xdr:ext cx="534377" cy="259045"/>
    <xdr:sp macro="" textlink="">
      <xdr:nvSpPr>
        <xdr:cNvPr id="431" name="テキスト ボックス 430"/>
        <xdr:cNvSpPr txBox="1"/>
      </xdr:nvSpPr>
      <xdr:spPr>
        <a:xfrm>
          <a:off x="9372111" y="127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58668</xdr:rowOff>
    </xdr:from>
    <xdr:to>
      <xdr:col>46</xdr:col>
      <xdr:colOff>38100</xdr:colOff>
      <xdr:row>75</xdr:row>
      <xdr:rowOff>160268</xdr:rowOff>
    </xdr:to>
    <xdr:sp macro="" textlink="">
      <xdr:nvSpPr>
        <xdr:cNvPr id="432" name="楕円 431"/>
        <xdr:cNvSpPr/>
      </xdr:nvSpPr>
      <xdr:spPr>
        <a:xfrm>
          <a:off x="8699500" y="129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5345</xdr:rowOff>
    </xdr:from>
    <xdr:ext cx="534377" cy="259045"/>
    <xdr:sp macro="" textlink="">
      <xdr:nvSpPr>
        <xdr:cNvPr id="433" name="テキスト ボックス 432"/>
        <xdr:cNvSpPr txBox="1"/>
      </xdr:nvSpPr>
      <xdr:spPr>
        <a:xfrm>
          <a:off x="8483111" y="126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9766</xdr:rowOff>
    </xdr:from>
    <xdr:to>
      <xdr:col>41</xdr:col>
      <xdr:colOff>101600</xdr:colOff>
      <xdr:row>75</xdr:row>
      <xdr:rowOff>111366</xdr:rowOff>
    </xdr:to>
    <xdr:sp macro="" textlink="">
      <xdr:nvSpPr>
        <xdr:cNvPr id="434" name="楕円 433"/>
        <xdr:cNvSpPr/>
      </xdr:nvSpPr>
      <xdr:spPr>
        <a:xfrm>
          <a:off x="7810500" y="128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127893</xdr:rowOff>
    </xdr:from>
    <xdr:ext cx="534377" cy="259045"/>
    <xdr:sp macro="" textlink="">
      <xdr:nvSpPr>
        <xdr:cNvPr id="435" name="テキスト ボックス 434"/>
        <xdr:cNvSpPr txBox="1"/>
      </xdr:nvSpPr>
      <xdr:spPr>
        <a:xfrm>
          <a:off x="7594111" y="126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77355</xdr:rowOff>
    </xdr:from>
    <xdr:to>
      <xdr:col>36</xdr:col>
      <xdr:colOff>165100</xdr:colOff>
      <xdr:row>77</xdr:row>
      <xdr:rowOff>7505</xdr:rowOff>
    </xdr:to>
    <xdr:sp macro="" textlink="">
      <xdr:nvSpPr>
        <xdr:cNvPr id="436" name="楕円 435"/>
        <xdr:cNvSpPr/>
      </xdr:nvSpPr>
      <xdr:spPr>
        <a:xfrm>
          <a:off x="6921500" y="131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24033</xdr:rowOff>
    </xdr:from>
    <xdr:ext cx="534377" cy="259045"/>
    <xdr:sp macro="" textlink="">
      <xdr:nvSpPr>
        <xdr:cNvPr id="437" name="テキスト ボックス 436"/>
        <xdr:cNvSpPr txBox="1"/>
      </xdr:nvSpPr>
      <xdr:spPr>
        <a:xfrm>
          <a:off x="6705111" y="1288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16224</xdr:rowOff>
    </xdr:from>
    <xdr:to>
      <xdr:col>55</xdr:col>
      <xdr:colOff>0</xdr:colOff>
      <xdr:row>99</xdr:row>
      <xdr:rowOff>168503</xdr:rowOff>
    </xdr:to>
    <xdr:cxnSp macro="">
      <xdr:nvCxnSpPr>
        <xdr:cNvPr id="469" name="直線コネクタ 468"/>
        <xdr:cNvCxnSpPr/>
      </xdr:nvCxnSpPr>
      <xdr:spPr>
        <a:xfrm flipV="1">
          <a:off x="9639300" y="16818324"/>
          <a:ext cx="838200" cy="3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22396</xdr:rowOff>
    </xdr:from>
    <xdr:to>
      <xdr:col>50</xdr:col>
      <xdr:colOff>114300</xdr:colOff>
      <xdr:row>99</xdr:row>
      <xdr:rowOff>168503</xdr:rowOff>
    </xdr:to>
    <xdr:cxnSp macro="">
      <xdr:nvCxnSpPr>
        <xdr:cNvPr id="472" name="直線コネクタ 471"/>
        <xdr:cNvCxnSpPr/>
      </xdr:nvCxnSpPr>
      <xdr:spPr>
        <a:xfrm>
          <a:off x="8750300" y="16995946"/>
          <a:ext cx="889000" cy="1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22396</xdr:rowOff>
    </xdr:from>
    <xdr:to>
      <xdr:col>45</xdr:col>
      <xdr:colOff>177800</xdr:colOff>
      <xdr:row>99</xdr:row>
      <xdr:rowOff>30592</xdr:rowOff>
    </xdr:to>
    <xdr:cxnSp macro="">
      <xdr:nvCxnSpPr>
        <xdr:cNvPr id="475" name="直線コネクタ 474"/>
        <xdr:cNvCxnSpPr/>
      </xdr:nvCxnSpPr>
      <xdr:spPr>
        <a:xfrm flipV="1">
          <a:off x="7861300" y="16995946"/>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6578</xdr:rowOff>
    </xdr:from>
    <xdr:to>
      <xdr:col>41</xdr:col>
      <xdr:colOff>50800</xdr:colOff>
      <xdr:row>99</xdr:row>
      <xdr:rowOff>30592</xdr:rowOff>
    </xdr:to>
    <xdr:cxnSp macro="">
      <xdr:nvCxnSpPr>
        <xdr:cNvPr id="478" name="直線コネクタ 477"/>
        <xdr:cNvCxnSpPr/>
      </xdr:nvCxnSpPr>
      <xdr:spPr>
        <a:xfrm>
          <a:off x="6972300" y="16808678"/>
          <a:ext cx="889000" cy="19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136874</xdr:rowOff>
    </xdr:from>
    <xdr:to>
      <xdr:col>55</xdr:col>
      <xdr:colOff>50800</xdr:colOff>
      <xdr:row>98</xdr:row>
      <xdr:rowOff>67024</xdr:rowOff>
    </xdr:to>
    <xdr:sp macro="" textlink="">
      <xdr:nvSpPr>
        <xdr:cNvPr id="488" name="楕円 487"/>
        <xdr:cNvSpPr/>
      </xdr:nvSpPr>
      <xdr:spPr>
        <a:xfrm>
          <a:off x="10426700" y="167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115301</xdr:rowOff>
    </xdr:from>
    <xdr:ext cx="534377" cy="259045"/>
    <xdr:sp macro="" textlink="">
      <xdr:nvSpPr>
        <xdr:cNvPr id="489" name="土木費該当値テキスト"/>
        <xdr:cNvSpPr txBox="1"/>
      </xdr:nvSpPr>
      <xdr:spPr>
        <a:xfrm>
          <a:off x="10528300" y="167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117703</xdr:rowOff>
    </xdr:from>
    <xdr:to>
      <xdr:col>50</xdr:col>
      <xdr:colOff>165100</xdr:colOff>
      <xdr:row>100</xdr:row>
      <xdr:rowOff>47853</xdr:rowOff>
    </xdr:to>
    <xdr:sp macro="" textlink="">
      <xdr:nvSpPr>
        <xdr:cNvPr id="490" name="楕円 489"/>
        <xdr:cNvSpPr/>
      </xdr:nvSpPr>
      <xdr:spPr>
        <a:xfrm>
          <a:off x="9588500" y="170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100</xdr:row>
      <xdr:rowOff>38980</xdr:rowOff>
    </xdr:from>
    <xdr:ext cx="534377" cy="259045"/>
    <xdr:sp macro="" textlink="">
      <xdr:nvSpPr>
        <xdr:cNvPr id="491" name="テキスト ボックス 490"/>
        <xdr:cNvSpPr txBox="1"/>
      </xdr:nvSpPr>
      <xdr:spPr>
        <a:xfrm>
          <a:off x="9372111" y="1718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143046</xdr:rowOff>
    </xdr:from>
    <xdr:to>
      <xdr:col>46</xdr:col>
      <xdr:colOff>38100</xdr:colOff>
      <xdr:row>99</xdr:row>
      <xdr:rowOff>73196</xdr:rowOff>
    </xdr:to>
    <xdr:sp macro="" textlink="">
      <xdr:nvSpPr>
        <xdr:cNvPr id="492" name="楕円 491"/>
        <xdr:cNvSpPr/>
      </xdr:nvSpPr>
      <xdr:spPr>
        <a:xfrm>
          <a:off x="8699500" y="169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64323</xdr:rowOff>
    </xdr:from>
    <xdr:ext cx="534377" cy="259045"/>
    <xdr:sp macro="" textlink="">
      <xdr:nvSpPr>
        <xdr:cNvPr id="493" name="テキスト ボックス 492"/>
        <xdr:cNvSpPr txBox="1"/>
      </xdr:nvSpPr>
      <xdr:spPr>
        <a:xfrm>
          <a:off x="8483111" y="1703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151242</xdr:rowOff>
    </xdr:from>
    <xdr:to>
      <xdr:col>41</xdr:col>
      <xdr:colOff>101600</xdr:colOff>
      <xdr:row>99</xdr:row>
      <xdr:rowOff>81392</xdr:rowOff>
    </xdr:to>
    <xdr:sp macro="" textlink="">
      <xdr:nvSpPr>
        <xdr:cNvPr id="494" name="楕円 493"/>
        <xdr:cNvSpPr/>
      </xdr:nvSpPr>
      <xdr:spPr>
        <a:xfrm>
          <a:off x="7810500" y="169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72519</xdr:rowOff>
    </xdr:from>
    <xdr:ext cx="534377" cy="259045"/>
    <xdr:sp macro="" textlink="">
      <xdr:nvSpPr>
        <xdr:cNvPr id="495" name="テキスト ボックス 494"/>
        <xdr:cNvSpPr txBox="1"/>
      </xdr:nvSpPr>
      <xdr:spPr>
        <a:xfrm>
          <a:off x="7594111" y="170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127228</xdr:rowOff>
    </xdr:from>
    <xdr:to>
      <xdr:col>36</xdr:col>
      <xdr:colOff>165100</xdr:colOff>
      <xdr:row>98</xdr:row>
      <xdr:rowOff>57378</xdr:rowOff>
    </xdr:to>
    <xdr:sp macro="" textlink="">
      <xdr:nvSpPr>
        <xdr:cNvPr id="496" name="楕円 495"/>
        <xdr:cNvSpPr/>
      </xdr:nvSpPr>
      <xdr:spPr>
        <a:xfrm>
          <a:off x="6921500" y="16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73905</xdr:rowOff>
    </xdr:from>
    <xdr:ext cx="534377" cy="259045"/>
    <xdr:sp macro="" textlink="">
      <xdr:nvSpPr>
        <xdr:cNvPr id="497" name="テキスト ボックス 496"/>
        <xdr:cNvSpPr txBox="1"/>
      </xdr:nvSpPr>
      <xdr:spPr>
        <a:xfrm>
          <a:off x="6705111" y="165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83579</xdr:rowOff>
    </xdr:from>
    <xdr:to>
      <xdr:col>85</xdr:col>
      <xdr:colOff>127000</xdr:colOff>
      <xdr:row>38</xdr:row>
      <xdr:rowOff>10693</xdr:rowOff>
    </xdr:to>
    <xdr:cxnSp macro="">
      <xdr:nvCxnSpPr>
        <xdr:cNvPr id="527" name="直線コネクタ 526"/>
        <xdr:cNvCxnSpPr/>
      </xdr:nvCxnSpPr>
      <xdr:spPr>
        <a:xfrm flipV="1">
          <a:off x="15481300" y="6427229"/>
          <a:ext cx="838200" cy="9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10693</xdr:rowOff>
    </xdr:from>
    <xdr:to>
      <xdr:col>81</xdr:col>
      <xdr:colOff>50800</xdr:colOff>
      <xdr:row>38</xdr:row>
      <xdr:rowOff>42621</xdr:rowOff>
    </xdr:to>
    <xdr:cxnSp macro="">
      <xdr:nvCxnSpPr>
        <xdr:cNvPr id="530" name="直線コネクタ 529"/>
        <xdr:cNvCxnSpPr/>
      </xdr:nvCxnSpPr>
      <xdr:spPr>
        <a:xfrm flipV="1">
          <a:off x="14592300" y="6525793"/>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39497</xdr:rowOff>
    </xdr:from>
    <xdr:to>
      <xdr:col>76</xdr:col>
      <xdr:colOff>114300</xdr:colOff>
      <xdr:row>38</xdr:row>
      <xdr:rowOff>42621</xdr:rowOff>
    </xdr:to>
    <xdr:cxnSp macro="">
      <xdr:nvCxnSpPr>
        <xdr:cNvPr id="533" name="直線コネクタ 532"/>
        <xdr:cNvCxnSpPr/>
      </xdr:nvCxnSpPr>
      <xdr:spPr>
        <a:xfrm>
          <a:off x="13703300" y="6554597"/>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39497</xdr:rowOff>
    </xdr:from>
    <xdr:to>
      <xdr:col>71</xdr:col>
      <xdr:colOff>177800</xdr:colOff>
      <xdr:row>38</xdr:row>
      <xdr:rowOff>63919</xdr:rowOff>
    </xdr:to>
    <xdr:cxnSp macro="">
      <xdr:nvCxnSpPr>
        <xdr:cNvPr id="536" name="直線コネクタ 535"/>
        <xdr:cNvCxnSpPr/>
      </xdr:nvCxnSpPr>
      <xdr:spPr>
        <a:xfrm flipV="1">
          <a:off x="12814300" y="6554597"/>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32779</xdr:rowOff>
    </xdr:from>
    <xdr:to>
      <xdr:col>85</xdr:col>
      <xdr:colOff>177800</xdr:colOff>
      <xdr:row>37</xdr:row>
      <xdr:rowOff>134379</xdr:rowOff>
    </xdr:to>
    <xdr:sp macro="" textlink="">
      <xdr:nvSpPr>
        <xdr:cNvPr id="546" name="楕円 545"/>
        <xdr:cNvSpPr/>
      </xdr:nvSpPr>
      <xdr:spPr>
        <a:xfrm>
          <a:off x="16268700" y="63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11206</xdr:rowOff>
    </xdr:from>
    <xdr:ext cx="534377" cy="259045"/>
    <xdr:sp macro="" textlink="">
      <xdr:nvSpPr>
        <xdr:cNvPr id="547" name="消防費該当値テキスト"/>
        <xdr:cNvSpPr txBox="1"/>
      </xdr:nvSpPr>
      <xdr:spPr>
        <a:xfrm>
          <a:off x="16370300" y="63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131344</xdr:rowOff>
    </xdr:from>
    <xdr:to>
      <xdr:col>81</xdr:col>
      <xdr:colOff>101600</xdr:colOff>
      <xdr:row>38</xdr:row>
      <xdr:rowOff>61494</xdr:rowOff>
    </xdr:to>
    <xdr:sp macro="" textlink="">
      <xdr:nvSpPr>
        <xdr:cNvPr id="548" name="楕円 547"/>
        <xdr:cNvSpPr/>
      </xdr:nvSpPr>
      <xdr:spPr>
        <a:xfrm>
          <a:off x="15430500" y="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52620</xdr:rowOff>
    </xdr:from>
    <xdr:ext cx="534377" cy="259045"/>
    <xdr:sp macro="" textlink="">
      <xdr:nvSpPr>
        <xdr:cNvPr id="549" name="テキスト ボックス 548"/>
        <xdr:cNvSpPr txBox="1"/>
      </xdr:nvSpPr>
      <xdr:spPr>
        <a:xfrm>
          <a:off x="15214111" y="65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163271</xdr:rowOff>
    </xdr:from>
    <xdr:to>
      <xdr:col>76</xdr:col>
      <xdr:colOff>165100</xdr:colOff>
      <xdr:row>38</xdr:row>
      <xdr:rowOff>93421</xdr:rowOff>
    </xdr:to>
    <xdr:sp macro="" textlink="">
      <xdr:nvSpPr>
        <xdr:cNvPr id="550" name="楕円 549"/>
        <xdr:cNvSpPr/>
      </xdr:nvSpPr>
      <xdr:spPr>
        <a:xfrm>
          <a:off x="14541500" y="6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84548</xdr:rowOff>
    </xdr:from>
    <xdr:ext cx="534377" cy="259045"/>
    <xdr:sp macro="" textlink="">
      <xdr:nvSpPr>
        <xdr:cNvPr id="551" name="テキスト ボックス 550"/>
        <xdr:cNvSpPr txBox="1"/>
      </xdr:nvSpPr>
      <xdr:spPr>
        <a:xfrm>
          <a:off x="14325111" y="65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160147</xdr:rowOff>
    </xdr:from>
    <xdr:to>
      <xdr:col>72</xdr:col>
      <xdr:colOff>38100</xdr:colOff>
      <xdr:row>38</xdr:row>
      <xdr:rowOff>90297</xdr:rowOff>
    </xdr:to>
    <xdr:sp macro="" textlink="">
      <xdr:nvSpPr>
        <xdr:cNvPr id="552" name="楕円 551"/>
        <xdr:cNvSpPr/>
      </xdr:nvSpPr>
      <xdr:spPr>
        <a:xfrm>
          <a:off x="13652500" y="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81424</xdr:rowOff>
    </xdr:from>
    <xdr:ext cx="534377" cy="259045"/>
    <xdr:sp macro="" textlink="">
      <xdr:nvSpPr>
        <xdr:cNvPr id="553" name="テキスト ボックス 552"/>
        <xdr:cNvSpPr txBox="1"/>
      </xdr:nvSpPr>
      <xdr:spPr>
        <a:xfrm>
          <a:off x="13436111" y="659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13119</xdr:rowOff>
    </xdr:from>
    <xdr:to>
      <xdr:col>67</xdr:col>
      <xdr:colOff>101600</xdr:colOff>
      <xdr:row>38</xdr:row>
      <xdr:rowOff>114719</xdr:rowOff>
    </xdr:to>
    <xdr:sp macro="" textlink="">
      <xdr:nvSpPr>
        <xdr:cNvPr id="554" name="楕円 553"/>
        <xdr:cNvSpPr/>
      </xdr:nvSpPr>
      <xdr:spPr>
        <a:xfrm>
          <a:off x="12763500" y="65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105846</xdr:rowOff>
    </xdr:from>
    <xdr:ext cx="534377" cy="259045"/>
    <xdr:sp macro="" textlink="">
      <xdr:nvSpPr>
        <xdr:cNvPr id="555" name="テキスト ボックス 554"/>
        <xdr:cNvSpPr txBox="1"/>
      </xdr:nvSpPr>
      <xdr:spPr>
        <a:xfrm>
          <a:off x="12547111" y="66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42915</xdr:rowOff>
    </xdr:from>
    <xdr:to>
      <xdr:col>85</xdr:col>
      <xdr:colOff>127000</xdr:colOff>
      <xdr:row>58</xdr:row>
      <xdr:rowOff>98127</xdr:rowOff>
    </xdr:to>
    <xdr:cxnSp macro="">
      <xdr:nvCxnSpPr>
        <xdr:cNvPr id="587" name="直線コネクタ 586"/>
        <xdr:cNvCxnSpPr/>
      </xdr:nvCxnSpPr>
      <xdr:spPr>
        <a:xfrm flipV="1">
          <a:off x="15481300" y="9987015"/>
          <a:ext cx="8382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98127</xdr:rowOff>
    </xdr:from>
    <xdr:to>
      <xdr:col>81</xdr:col>
      <xdr:colOff>50800</xdr:colOff>
      <xdr:row>58</xdr:row>
      <xdr:rowOff>151075</xdr:rowOff>
    </xdr:to>
    <xdr:cxnSp macro="">
      <xdr:nvCxnSpPr>
        <xdr:cNvPr id="590" name="直線コネクタ 589"/>
        <xdr:cNvCxnSpPr/>
      </xdr:nvCxnSpPr>
      <xdr:spPr>
        <a:xfrm flipV="1">
          <a:off x="14592300" y="10042227"/>
          <a:ext cx="889000" cy="5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117297</xdr:rowOff>
    </xdr:from>
    <xdr:to>
      <xdr:col>76</xdr:col>
      <xdr:colOff>114300</xdr:colOff>
      <xdr:row>58</xdr:row>
      <xdr:rowOff>151075</xdr:rowOff>
    </xdr:to>
    <xdr:cxnSp macro="">
      <xdr:nvCxnSpPr>
        <xdr:cNvPr id="593" name="直線コネクタ 592"/>
        <xdr:cNvCxnSpPr/>
      </xdr:nvCxnSpPr>
      <xdr:spPr>
        <a:xfrm>
          <a:off x="13703300" y="10061397"/>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117297</xdr:rowOff>
    </xdr:from>
    <xdr:to>
      <xdr:col>71</xdr:col>
      <xdr:colOff>177800</xdr:colOff>
      <xdr:row>58</xdr:row>
      <xdr:rowOff>137392</xdr:rowOff>
    </xdr:to>
    <xdr:cxnSp macro="">
      <xdr:nvCxnSpPr>
        <xdr:cNvPr id="596" name="直線コネクタ 595"/>
        <xdr:cNvCxnSpPr/>
      </xdr:nvCxnSpPr>
      <xdr:spPr>
        <a:xfrm flipV="1">
          <a:off x="12814300" y="10061397"/>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163565</xdr:rowOff>
    </xdr:from>
    <xdr:to>
      <xdr:col>85</xdr:col>
      <xdr:colOff>177800</xdr:colOff>
      <xdr:row>58</xdr:row>
      <xdr:rowOff>93715</xdr:rowOff>
    </xdr:to>
    <xdr:sp macro="" textlink="">
      <xdr:nvSpPr>
        <xdr:cNvPr id="606" name="楕円 605"/>
        <xdr:cNvSpPr/>
      </xdr:nvSpPr>
      <xdr:spPr>
        <a:xfrm>
          <a:off x="16268700" y="99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141992</xdr:rowOff>
    </xdr:from>
    <xdr:ext cx="534377" cy="259045"/>
    <xdr:sp macro="" textlink="">
      <xdr:nvSpPr>
        <xdr:cNvPr id="607" name="教育費該当値テキスト"/>
        <xdr:cNvSpPr txBox="1"/>
      </xdr:nvSpPr>
      <xdr:spPr>
        <a:xfrm>
          <a:off x="16370300" y="991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47327</xdr:rowOff>
    </xdr:from>
    <xdr:to>
      <xdr:col>81</xdr:col>
      <xdr:colOff>101600</xdr:colOff>
      <xdr:row>58</xdr:row>
      <xdr:rowOff>148927</xdr:rowOff>
    </xdr:to>
    <xdr:sp macro="" textlink="">
      <xdr:nvSpPr>
        <xdr:cNvPr id="608" name="楕円 607"/>
        <xdr:cNvSpPr/>
      </xdr:nvSpPr>
      <xdr:spPr>
        <a:xfrm>
          <a:off x="15430500" y="99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140054</xdr:rowOff>
    </xdr:from>
    <xdr:ext cx="534377" cy="259045"/>
    <xdr:sp macro="" textlink="">
      <xdr:nvSpPr>
        <xdr:cNvPr id="609" name="テキスト ボックス 608"/>
        <xdr:cNvSpPr txBox="1"/>
      </xdr:nvSpPr>
      <xdr:spPr>
        <a:xfrm>
          <a:off x="15214111" y="100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100275</xdr:rowOff>
    </xdr:from>
    <xdr:to>
      <xdr:col>76</xdr:col>
      <xdr:colOff>165100</xdr:colOff>
      <xdr:row>59</xdr:row>
      <xdr:rowOff>30425</xdr:rowOff>
    </xdr:to>
    <xdr:sp macro="" textlink="">
      <xdr:nvSpPr>
        <xdr:cNvPr id="610" name="楕円 609"/>
        <xdr:cNvSpPr/>
      </xdr:nvSpPr>
      <xdr:spPr>
        <a:xfrm>
          <a:off x="14541500" y="100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21552</xdr:rowOff>
    </xdr:from>
    <xdr:ext cx="534377" cy="259045"/>
    <xdr:sp macro="" textlink="">
      <xdr:nvSpPr>
        <xdr:cNvPr id="611" name="テキスト ボックス 610"/>
        <xdr:cNvSpPr txBox="1"/>
      </xdr:nvSpPr>
      <xdr:spPr>
        <a:xfrm>
          <a:off x="14325111" y="101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66497</xdr:rowOff>
    </xdr:from>
    <xdr:to>
      <xdr:col>72</xdr:col>
      <xdr:colOff>38100</xdr:colOff>
      <xdr:row>58</xdr:row>
      <xdr:rowOff>168097</xdr:rowOff>
    </xdr:to>
    <xdr:sp macro="" textlink="">
      <xdr:nvSpPr>
        <xdr:cNvPr id="612" name="楕円 611"/>
        <xdr:cNvSpPr/>
      </xdr:nvSpPr>
      <xdr:spPr>
        <a:xfrm>
          <a:off x="13652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159224</xdr:rowOff>
    </xdr:from>
    <xdr:ext cx="534377" cy="259045"/>
    <xdr:sp macro="" textlink="">
      <xdr:nvSpPr>
        <xdr:cNvPr id="613" name="テキスト ボックス 612"/>
        <xdr:cNvSpPr txBox="1"/>
      </xdr:nvSpPr>
      <xdr:spPr>
        <a:xfrm>
          <a:off x="13436111" y="101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86592</xdr:rowOff>
    </xdr:from>
    <xdr:to>
      <xdr:col>67</xdr:col>
      <xdr:colOff>101600</xdr:colOff>
      <xdr:row>59</xdr:row>
      <xdr:rowOff>16742</xdr:rowOff>
    </xdr:to>
    <xdr:sp macro="" textlink="">
      <xdr:nvSpPr>
        <xdr:cNvPr id="614" name="楕円 613"/>
        <xdr:cNvSpPr/>
      </xdr:nvSpPr>
      <xdr:spPr>
        <a:xfrm>
          <a:off x="12763500" y="1003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7869</xdr:rowOff>
    </xdr:from>
    <xdr:ext cx="534377" cy="259045"/>
    <xdr:sp macro="" textlink="">
      <xdr:nvSpPr>
        <xdr:cNvPr id="615" name="テキスト ボックス 614"/>
        <xdr:cNvSpPr txBox="1"/>
      </xdr:nvSpPr>
      <xdr:spPr>
        <a:xfrm>
          <a:off x="12547111" y="1012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73368</xdr:rowOff>
    </xdr:from>
    <xdr:to>
      <xdr:col>85</xdr:col>
      <xdr:colOff>127000</xdr:colOff>
      <xdr:row>78</xdr:row>
      <xdr:rowOff>43707</xdr:rowOff>
    </xdr:to>
    <xdr:cxnSp macro="">
      <xdr:nvCxnSpPr>
        <xdr:cNvPr id="644" name="直線コネクタ 643"/>
        <xdr:cNvCxnSpPr/>
      </xdr:nvCxnSpPr>
      <xdr:spPr>
        <a:xfrm flipV="1">
          <a:off x="15481300" y="13275018"/>
          <a:ext cx="8382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43707</xdr:rowOff>
    </xdr:from>
    <xdr:to>
      <xdr:col>81</xdr:col>
      <xdr:colOff>50800</xdr:colOff>
      <xdr:row>79</xdr:row>
      <xdr:rowOff>42430</xdr:rowOff>
    </xdr:to>
    <xdr:cxnSp macro="">
      <xdr:nvCxnSpPr>
        <xdr:cNvPr id="647" name="直線コネクタ 646"/>
        <xdr:cNvCxnSpPr/>
      </xdr:nvCxnSpPr>
      <xdr:spPr>
        <a:xfrm flipV="1">
          <a:off x="14592300" y="13416807"/>
          <a:ext cx="889000" cy="17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142024</xdr:rowOff>
    </xdr:from>
    <xdr:to>
      <xdr:col>76</xdr:col>
      <xdr:colOff>114300</xdr:colOff>
      <xdr:row>79</xdr:row>
      <xdr:rowOff>42430</xdr:rowOff>
    </xdr:to>
    <xdr:cxnSp macro="">
      <xdr:nvCxnSpPr>
        <xdr:cNvPr id="650" name="直線コネクタ 649"/>
        <xdr:cNvCxnSpPr/>
      </xdr:nvCxnSpPr>
      <xdr:spPr>
        <a:xfrm>
          <a:off x="13703300" y="13515124"/>
          <a:ext cx="8890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25609</xdr:rowOff>
    </xdr:from>
    <xdr:to>
      <xdr:col>71</xdr:col>
      <xdr:colOff>177800</xdr:colOff>
      <xdr:row>78</xdr:row>
      <xdr:rowOff>142024</xdr:rowOff>
    </xdr:to>
    <xdr:cxnSp macro="">
      <xdr:nvCxnSpPr>
        <xdr:cNvPr id="653" name="直線コネクタ 652"/>
        <xdr:cNvCxnSpPr/>
      </xdr:nvCxnSpPr>
      <xdr:spPr>
        <a:xfrm>
          <a:off x="12814300" y="13398709"/>
          <a:ext cx="889000" cy="1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7" name="テキスト ボックス 656"/>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22568</xdr:rowOff>
    </xdr:from>
    <xdr:to>
      <xdr:col>85</xdr:col>
      <xdr:colOff>177800</xdr:colOff>
      <xdr:row>77</xdr:row>
      <xdr:rowOff>124168</xdr:rowOff>
    </xdr:to>
    <xdr:sp macro="" textlink="">
      <xdr:nvSpPr>
        <xdr:cNvPr id="663" name="楕円 662"/>
        <xdr:cNvSpPr/>
      </xdr:nvSpPr>
      <xdr:spPr>
        <a:xfrm>
          <a:off x="16268700" y="132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45445</xdr:rowOff>
    </xdr:from>
    <xdr:ext cx="534377" cy="259045"/>
    <xdr:sp macro="" textlink="">
      <xdr:nvSpPr>
        <xdr:cNvPr id="664" name="災害復旧費該当値テキスト"/>
        <xdr:cNvSpPr txBox="1"/>
      </xdr:nvSpPr>
      <xdr:spPr>
        <a:xfrm>
          <a:off x="16370300" y="130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164357</xdr:rowOff>
    </xdr:from>
    <xdr:to>
      <xdr:col>81</xdr:col>
      <xdr:colOff>101600</xdr:colOff>
      <xdr:row>78</xdr:row>
      <xdr:rowOff>94507</xdr:rowOff>
    </xdr:to>
    <xdr:sp macro="" textlink="">
      <xdr:nvSpPr>
        <xdr:cNvPr id="665" name="楕円 664"/>
        <xdr:cNvSpPr/>
      </xdr:nvSpPr>
      <xdr:spPr>
        <a:xfrm>
          <a:off x="15430500" y="133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111034</xdr:rowOff>
    </xdr:from>
    <xdr:ext cx="469744" cy="259045"/>
    <xdr:sp macro="" textlink="">
      <xdr:nvSpPr>
        <xdr:cNvPr id="666" name="テキスト ボックス 665"/>
        <xdr:cNvSpPr txBox="1"/>
      </xdr:nvSpPr>
      <xdr:spPr>
        <a:xfrm>
          <a:off x="15246428" y="131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163080</xdr:rowOff>
    </xdr:from>
    <xdr:to>
      <xdr:col>76</xdr:col>
      <xdr:colOff>165100</xdr:colOff>
      <xdr:row>79</xdr:row>
      <xdr:rowOff>93230</xdr:rowOff>
    </xdr:to>
    <xdr:sp macro="" textlink="">
      <xdr:nvSpPr>
        <xdr:cNvPr id="667" name="楕円 666"/>
        <xdr:cNvSpPr/>
      </xdr:nvSpPr>
      <xdr:spPr>
        <a:xfrm>
          <a:off x="14541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84357</xdr:rowOff>
    </xdr:from>
    <xdr:ext cx="378565" cy="259045"/>
    <xdr:sp macro="" textlink="">
      <xdr:nvSpPr>
        <xdr:cNvPr id="668" name="テキスト ボックス 667"/>
        <xdr:cNvSpPr txBox="1"/>
      </xdr:nvSpPr>
      <xdr:spPr>
        <a:xfrm>
          <a:off x="14403017" y="1362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91224</xdr:rowOff>
    </xdr:from>
    <xdr:to>
      <xdr:col>72</xdr:col>
      <xdr:colOff>38100</xdr:colOff>
      <xdr:row>79</xdr:row>
      <xdr:rowOff>21374</xdr:rowOff>
    </xdr:to>
    <xdr:sp macro="" textlink="">
      <xdr:nvSpPr>
        <xdr:cNvPr id="669" name="楕円 668"/>
        <xdr:cNvSpPr/>
      </xdr:nvSpPr>
      <xdr:spPr>
        <a:xfrm>
          <a:off x="13652500" y="134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12501</xdr:rowOff>
    </xdr:from>
    <xdr:ext cx="469744" cy="259045"/>
    <xdr:sp macro="" textlink="">
      <xdr:nvSpPr>
        <xdr:cNvPr id="670" name="テキスト ボックス 669"/>
        <xdr:cNvSpPr txBox="1"/>
      </xdr:nvSpPr>
      <xdr:spPr>
        <a:xfrm>
          <a:off x="13468428" y="1355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146259</xdr:rowOff>
    </xdr:from>
    <xdr:to>
      <xdr:col>67</xdr:col>
      <xdr:colOff>101600</xdr:colOff>
      <xdr:row>78</xdr:row>
      <xdr:rowOff>76409</xdr:rowOff>
    </xdr:to>
    <xdr:sp macro="" textlink="">
      <xdr:nvSpPr>
        <xdr:cNvPr id="671" name="楕円 670"/>
        <xdr:cNvSpPr/>
      </xdr:nvSpPr>
      <xdr:spPr>
        <a:xfrm>
          <a:off x="12763500" y="13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92936</xdr:rowOff>
    </xdr:from>
    <xdr:ext cx="469744" cy="259045"/>
    <xdr:sp macro="" textlink="">
      <xdr:nvSpPr>
        <xdr:cNvPr id="672" name="テキスト ボックス 671"/>
        <xdr:cNvSpPr txBox="1"/>
      </xdr:nvSpPr>
      <xdr:spPr>
        <a:xfrm>
          <a:off x="12579428" y="1312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127859</xdr:rowOff>
    </xdr:from>
    <xdr:to>
      <xdr:col>85</xdr:col>
      <xdr:colOff>127000</xdr:colOff>
      <xdr:row>97</xdr:row>
      <xdr:rowOff>128194</xdr:rowOff>
    </xdr:to>
    <xdr:cxnSp macro="">
      <xdr:nvCxnSpPr>
        <xdr:cNvPr id="701" name="直線コネクタ 700"/>
        <xdr:cNvCxnSpPr/>
      </xdr:nvCxnSpPr>
      <xdr:spPr>
        <a:xfrm flipV="1">
          <a:off x="15481300" y="16758509"/>
          <a:ext cx="8382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128194</xdr:rowOff>
    </xdr:from>
    <xdr:to>
      <xdr:col>81</xdr:col>
      <xdr:colOff>50800</xdr:colOff>
      <xdr:row>97</xdr:row>
      <xdr:rowOff>130708</xdr:rowOff>
    </xdr:to>
    <xdr:cxnSp macro="">
      <xdr:nvCxnSpPr>
        <xdr:cNvPr id="704" name="直線コネクタ 703"/>
        <xdr:cNvCxnSpPr/>
      </xdr:nvCxnSpPr>
      <xdr:spPr>
        <a:xfrm flipV="1">
          <a:off x="14592300" y="1675884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116139</xdr:rowOff>
    </xdr:from>
    <xdr:to>
      <xdr:col>76</xdr:col>
      <xdr:colOff>114300</xdr:colOff>
      <xdr:row>97</xdr:row>
      <xdr:rowOff>130708</xdr:rowOff>
    </xdr:to>
    <xdr:cxnSp macro="">
      <xdr:nvCxnSpPr>
        <xdr:cNvPr id="707" name="直線コネクタ 706"/>
        <xdr:cNvCxnSpPr/>
      </xdr:nvCxnSpPr>
      <xdr:spPr>
        <a:xfrm>
          <a:off x="13703300" y="16746789"/>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111979</xdr:rowOff>
    </xdr:from>
    <xdr:to>
      <xdr:col>71</xdr:col>
      <xdr:colOff>177800</xdr:colOff>
      <xdr:row>97</xdr:row>
      <xdr:rowOff>116139</xdr:rowOff>
    </xdr:to>
    <xdr:cxnSp macro="">
      <xdr:nvCxnSpPr>
        <xdr:cNvPr id="710" name="直線コネクタ 709"/>
        <xdr:cNvCxnSpPr/>
      </xdr:nvCxnSpPr>
      <xdr:spPr>
        <a:xfrm>
          <a:off x="12814300" y="1674262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77059</xdr:rowOff>
    </xdr:from>
    <xdr:to>
      <xdr:col>85</xdr:col>
      <xdr:colOff>177800</xdr:colOff>
      <xdr:row>98</xdr:row>
      <xdr:rowOff>7209</xdr:rowOff>
    </xdr:to>
    <xdr:sp macro="" textlink="">
      <xdr:nvSpPr>
        <xdr:cNvPr id="720" name="楕円 719"/>
        <xdr:cNvSpPr/>
      </xdr:nvSpPr>
      <xdr:spPr>
        <a:xfrm>
          <a:off x="16268700" y="167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55486</xdr:rowOff>
    </xdr:from>
    <xdr:ext cx="534377" cy="259045"/>
    <xdr:sp macro="" textlink="">
      <xdr:nvSpPr>
        <xdr:cNvPr id="721" name="公債費該当値テキスト"/>
        <xdr:cNvSpPr txBox="1"/>
      </xdr:nvSpPr>
      <xdr:spPr>
        <a:xfrm>
          <a:off x="16370300" y="166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77394</xdr:rowOff>
    </xdr:from>
    <xdr:to>
      <xdr:col>81</xdr:col>
      <xdr:colOff>101600</xdr:colOff>
      <xdr:row>98</xdr:row>
      <xdr:rowOff>7544</xdr:rowOff>
    </xdr:to>
    <xdr:sp macro="" textlink="">
      <xdr:nvSpPr>
        <xdr:cNvPr id="722" name="楕円 721"/>
        <xdr:cNvSpPr/>
      </xdr:nvSpPr>
      <xdr:spPr>
        <a:xfrm>
          <a:off x="15430500" y="167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170121</xdr:rowOff>
    </xdr:from>
    <xdr:ext cx="534377" cy="259045"/>
    <xdr:sp macro="" textlink="">
      <xdr:nvSpPr>
        <xdr:cNvPr id="723" name="テキスト ボックス 722"/>
        <xdr:cNvSpPr txBox="1"/>
      </xdr:nvSpPr>
      <xdr:spPr>
        <a:xfrm>
          <a:off x="15214111" y="168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79908</xdr:rowOff>
    </xdr:from>
    <xdr:to>
      <xdr:col>76</xdr:col>
      <xdr:colOff>165100</xdr:colOff>
      <xdr:row>98</xdr:row>
      <xdr:rowOff>10058</xdr:rowOff>
    </xdr:to>
    <xdr:sp macro="" textlink="">
      <xdr:nvSpPr>
        <xdr:cNvPr id="724" name="楕円 723"/>
        <xdr:cNvSpPr/>
      </xdr:nvSpPr>
      <xdr:spPr>
        <a:xfrm>
          <a:off x="14541500" y="167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1185</xdr:rowOff>
    </xdr:from>
    <xdr:ext cx="534377" cy="259045"/>
    <xdr:sp macro="" textlink="">
      <xdr:nvSpPr>
        <xdr:cNvPr id="725" name="テキスト ボックス 724"/>
        <xdr:cNvSpPr txBox="1"/>
      </xdr:nvSpPr>
      <xdr:spPr>
        <a:xfrm>
          <a:off x="14325111" y="168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65339</xdr:rowOff>
    </xdr:from>
    <xdr:to>
      <xdr:col>72</xdr:col>
      <xdr:colOff>38100</xdr:colOff>
      <xdr:row>97</xdr:row>
      <xdr:rowOff>166939</xdr:rowOff>
    </xdr:to>
    <xdr:sp macro="" textlink="">
      <xdr:nvSpPr>
        <xdr:cNvPr id="726" name="楕円 725"/>
        <xdr:cNvSpPr/>
      </xdr:nvSpPr>
      <xdr:spPr>
        <a:xfrm>
          <a:off x="13652500" y="166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158066</xdr:rowOff>
    </xdr:from>
    <xdr:ext cx="534377" cy="259045"/>
    <xdr:sp macro="" textlink="">
      <xdr:nvSpPr>
        <xdr:cNvPr id="727" name="テキスト ボックス 726"/>
        <xdr:cNvSpPr txBox="1"/>
      </xdr:nvSpPr>
      <xdr:spPr>
        <a:xfrm>
          <a:off x="13436111" y="167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61179</xdr:rowOff>
    </xdr:from>
    <xdr:to>
      <xdr:col>67</xdr:col>
      <xdr:colOff>101600</xdr:colOff>
      <xdr:row>97</xdr:row>
      <xdr:rowOff>162779</xdr:rowOff>
    </xdr:to>
    <xdr:sp macro="" textlink="">
      <xdr:nvSpPr>
        <xdr:cNvPr id="728" name="楕円 727"/>
        <xdr:cNvSpPr/>
      </xdr:nvSpPr>
      <xdr:spPr>
        <a:xfrm>
          <a:off x="12763500" y="1669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153906</xdr:rowOff>
    </xdr:from>
    <xdr:ext cx="534377" cy="259045"/>
    <xdr:sp macro="" textlink="">
      <xdr:nvSpPr>
        <xdr:cNvPr id="729" name="テキスト ボックス 728"/>
        <xdr:cNvSpPr txBox="1"/>
      </xdr:nvSpPr>
      <xdr:spPr>
        <a:xfrm>
          <a:off x="12547111" y="1678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６１１，３９５円となっている。主な構成項目である民生費は住民一人当たり１５６，６４８円となっており、類似団体平均をわずかに下回っている。しかしながら、令和元年度台風による影響もあり、災害復旧費が住民一人当たり１６，４８２円と前年度と比べて７，４４３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衛生費については、白石市外二町組合に対する支出は減少したものの、新型コロナウイルスワクチン対策事業などが増加したこともあり、住民一人当たりのコストが類似団体を５，６０２円上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今後も、行財政改革に取り組み、経常経費の削減に努める必要がある。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前年度より０．１６ポイント上昇し５．１６％となった。実質単年度収支比率も２年連続してプラスとなり、標準財政規模に対する財政調整基金残高の比率も、前年度より２．６６ポイントの増の２６．７２％となった。</a:t>
          </a:r>
        </a:p>
        <a:p>
          <a:r>
            <a:rPr kumimoji="1" lang="ja-JP" altLang="en-US" sz="1200">
              <a:latin typeface="ＭＳ ゴシック" pitchFamily="49" charset="-128"/>
              <a:ea typeface="ＭＳ ゴシック" pitchFamily="49" charset="-128"/>
            </a:rPr>
            <a:t>　しかしながら、実質単年度収支比率が赤字となる年度も多く、財政調整基金の取り崩しによる財政運営を強いられていたことから、市税収入等の財源確保や白石市行財政改革推進計画に基づき、経常的経費の削減、公営企業に対する繰出金の適正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全会計において赤字となる会計はない。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国民健康保険特別会計においては、収支差額を財政調整基金からの取り崩しで補填している状況であり、今後経営状況の見直しを検討する必要がある。介護保険や後期高齢者医療特別会計についても、少子高齢化・人口減少の影響もあり、今後の経営状況に留意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水道事業・下水道事業会計においては、施設の老朽化に伴う更新費用などが今後の課題であるが、経営の効率化・健全化に取り組み、一般会計の負担を極力増加しないよう努める。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は前年度と同程度であったが、元利償還金等について、元利償還金、公営企業債の元利償還金に対する繰入金がそれぞれ減少したため、前年度より減少となった。これにより、実質公債比率は、前年度より１．６ポイント低下し４．５％となった。今後も引き続き、公営企業債の元利償還金に対する繰入金及び組合等が起こした地方債の元利償還金等に対する負担金等が増加しないよう、各企業会計等についても、事業の見直しを行い、地方債の新規発行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満期一括償還地方債の借入は、本市においては行っていません。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公営企業債等繰入見込額や退職手当負担見込額などが減少したこと、また、充当可能基金が増加したことから、将来負担比率の分子が大幅なマイナスとなった。</a:t>
          </a:r>
        </a:p>
        <a:p>
          <a:r>
            <a:rPr kumimoji="1" lang="ja-JP" altLang="en-US" sz="1400">
              <a:latin typeface="ＭＳ ゴシック" pitchFamily="49" charset="-128"/>
              <a:ea typeface="ＭＳ ゴシック" pitchFamily="49" charset="-128"/>
            </a:rPr>
            <a:t>　今後、将来負担比率を低く抑えていくため、充当可能基金の取崩しを抑制するとともに、一般会計、各企業会計等において、事業の見直しを行い、地方債の新規発行を抑制し、財政の健全化に努めていく。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宮城県白石市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・令和２年度末の基金残高は、合計で約６７億２，１００万円となり、前年度から７億７，５００万円増加した。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・これは、財政調整基金が３億３，８００万円、減債基金が１億円、都市整備基金が２億３，０００万円、庁舎建設基金が１億円増加したことが主な要因である。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からの繰入額は２年連続で減少した。これは、下水道事業や白石市外二町組合、仙南地域広域行政事務組合等に係る負担金や企業立地投資奨励金が減少したことにより、財政調整基金や都市整備基金からの繰入金が減少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に関しては、地方消費税交付金や普通交付税が増額したこと、また、前年度に引き続きふるさと納税寄附金が５億円を超えた影響などにより、財政調整基金に３億３，８００万円、減債基金に１億円、都市整備基金に２億３，０００万円、庁舎建設基金に１億円を積み立て、今後のスマートインターチェンジ整備事業や公債費の償還に対しての積み立てを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令和２年度は基金が増加することとなったが、今後も財政状況の改善を図り、一定の残高が維持できるように努めることとしている。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・都市整備基金：都市計画事業その他の都市基盤整備のための事業の推進を図る。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・国際交流基金：国際化に対応した施策の推進と市民の国際交流事業を支援。</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・都市整備基金：スマートインターチェンジ整備事業などの都市基盤整備に活用するため２億３，０００万円を積立てたことによる増加。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・庁舎建設基金：庁舎建設のため１億円を積立てたことによる増加。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・都市整備基金：今後の都市計画事業その他の都市基盤整備のため、一定の残高を維持していく見込み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・庁舎建設基金：庁舎建設のため、一定の金額の積立てていく見込み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・令和２年度末の残高は、２５億９，９００万円となっており、前年度から３億３，８００万円増加した。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・２年連続して基金からの取り崩しはなくなった。その一方で、地方消費税交付金や普通交付税の増加により、３億３，８００万円を積み立てすることができたことが、主な要因である。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災害等への備えのため、過去の実績等踏まえ、標準財政規模の１０％以上の残高が維持できるように努めることとしている。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・令和２年度末残高は、７億円となっており、前年度から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億円増加した。これは、今後の公債費の増加に備え、１億円の積み立てを行ったためである。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東日本台風の災害復旧事業や、公共施設の長寿命化対策などの財源として、地方債を活用していく予定であることから、今後公債費の増加が想定されており、公債費負担の軽減を図るためにも、減債基金の活用を検討するとともに、現状の水準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33,082
32,836
286.48
20,902,765
20,226,175
502,297
9,727,176
10,752,209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平成２８年度に策定した公共施設等総合管理計画において、将来の人口動態、人口構成等と踏まえ、行政需要の変化を想定し、施設の統廃合、再配置、他用途への転換、多機能・複合化等総量の最適化を推進している。有形固定資産減価償却率は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を上回る水準であるため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、新たに策定した個別施設計画に基づいた施設の維持管理を適切に行っていく。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5" name="直線コネクタ 74"/>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6"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7" name="直線コネクタ 76"/>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8"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9" name="直線コネクタ 78"/>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80"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1" name="フローチャート: 判断 80"/>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2" name="フローチャート: 判断 81"/>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3" name="フローチャート: 判断 82"/>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4" name="フローチャート: 判断 83"/>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5" name="フローチャート: 判断 84"/>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91" name="楕円 90"/>
        <xdr:cNvSpPr/>
      </xdr:nvSpPr>
      <xdr:spPr>
        <a:xfrm>
          <a:off x="47117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141985</xdr:rowOff>
    </xdr:from>
    <xdr:ext cx="405111" cy="259045"/>
    <xdr:sp macro="" textlink="">
      <xdr:nvSpPr>
        <xdr:cNvPr id="92" name="有形固定資産減価償却率該当値テキスト"/>
        <xdr:cNvSpPr txBox="1"/>
      </xdr:nvSpPr>
      <xdr:spPr>
        <a:xfrm>
          <a:off x="4813300" y="622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93" name="楕円 92"/>
        <xdr:cNvSpPr/>
      </xdr:nvSpPr>
      <xdr:spPr>
        <a:xfrm>
          <a:off x="4000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171178</xdr:rowOff>
    </xdr:from>
    <xdr:to>
      <xdr:col>23</xdr:col>
      <xdr:colOff>85725</xdr:colOff>
      <xdr:row>32</xdr:row>
      <xdr:rowOff>42908</xdr:rowOff>
    </xdr:to>
    <xdr:cxnSp macro="">
      <xdr:nvCxnSpPr>
        <xdr:cNvPr id="94" name="直線コネクタ 93"/>
        <xdr:cNvCxnSpPr/>
      </xdr:nvCxnSpPr>
      <xdr:spPr>
        <a:xfrm>
          <a:off x="4051300" y="625765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71029</xdr:rowOff>
    </xdr:from>
    <xdr:to>
      <xdr:col>15</xdr:col>
      <xdr:colOff>187325</xdr:colOff>
      <xdr:row>32</xdr:row>
      <xdr:rowOff>1179</xdr:rowOff>
    </xdr:to>
    <xdr:sp macro="" textlink="">
      <xdr:nvSpPr>
        <xdr:cNvPr id="95" name="楕円 94"/>
        <xdr:cNvSpPr/>
      </xdr:nvSpPr>
      <xdr:spPr>
        <a:xfrm>
          <a:off x="3238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121829</xdr:rowOff>
    </xdr:from>
    <xdr:to>
      <xdr:col>19</xdr:col>
      <xdr:colOff>136525</xdr:colOff>
      <xdr:row>31</xdr:row>
      <xdr:rowOff>171178</xdr:rowOff>
    </xdr:to>
    <xdr:cxnSp macro="">
      <xdr:nvCxnSpPr>
        <xdr:cNvPr id="96" name="直線コネクタ 95"/>
        <xdr:cNvCxnSpPr/>
      </xdr:nvCxnSpPr>
      <xdr:spPr>
        <a:xfrm>
          <a:off x="3289300" y="620830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30933</xdr:rowOff>
    </xdr:from>
    <xdr:to>
      <xdr:col>11</xdr:col>
      <xdr:colOff>187325</xdr:colOff>
      <xdr:row>31</xdr:row>
      <xdr:rowOff>132533</xdr:rowOff>
    </xdr:to>
    <xdr:sp macro="" textlink="">
      <xdr:nvSpPr>
        <xdr:cNvPr id="97" name="楕円 96"/>
        <xdr:cNvSpPr/>
      </xdr:nvSpPr>
      <xdr:spPr>
        <a:xfrm>
          <a:off x="2476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81733</xdr:rowOff>
    </xdr:from>
    <xdr:to>
      <xdr:col>15</xdr:col>
      <xdr:colOff>136525</xdr:colOff>
      <xdr:row>31</xdr:row>
      <xdr:rowOff>121829</xdr:rowOff>
    </xdr:to>
    <xdr:cxnSp macro="">
      <xdr:nvCxnSpPr>
        <xdr:cNvPr id="98" name="直線コネクタ 97"/>
        <xdr:cNvCxnSpPr/>
      </xdr:nvCxnSpPr>
      <xdr:spPr>
        <a:xfrm>
          <a:off x="2527300" y="6168208"/>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156119</xdr:rowOff>
    </xdr:from>
    <xdr:to>
      <xdr:col>7</xdr:col>
      <xdr:colOff>187325</xdr:colOff>
      <xdr:row>31</xdr:row>
      <xdr:rowOff>86269</xdr:rowOff>
    </xdr:to>
    <xdr:sp macro="" textlink="">
      <xdr:nvSpPr>
        <xdr:cNvPr id="99" name="楕円 98"/>
        <xdr:cNvSpPr/>
      </xdr:nvSpPr>
      <xdr:spPr>
        <a:xfrm>
          <a:off x="1714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35469</xdr:rowOff>
    </xdr:from>
    <xdr:to>
      <xdr:col>11</xdr:col>
      <xdr:colOff>136525</xdr:colOff>
      <xdr:row>31</xdr:row>
      <xdr:rowOff>81733</xdr:rowOff>
    </xdr:to>
    <xdr:cxnSp macro="">
      <xdr:nvCxnSpPr>
        <xdr:cNvPr id="100" name="直線コネクタ 99"/>
        <xdr:cNvCxnSpPr/>
      </xdr:nvCxnSpPr>
      <xdr:spPr>
        <a:xfrm>
          <a:off x="1765300" y="612194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101"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2"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3"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4"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105" name="n_1mainValue有形固定資産減価償却率"/>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163756</xdr:rowOff>
    </xdr:from>
    <xdr:ext cx="405111" cy="259045"/>
    <xdr:sp macro="" textlink="">
      <xdr:nvSpPr>
        <xdr:cNvPr id="106" name="n_2mainValue有形固定資産減価償却率"/>
        <xdr:cNvSpPr txBox="1"/>
      </xdr:nvSpPr>
      <xdr:spPr>
        <a:xfrm>
          <a:off x="3086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7" name="n_3main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77396</xdr:rowOff>
    </xdr:from>
    <xdr:ext cx="405111" cy="259045"/>
    <xdr:sp macro="" textlink="">
      <xdr:nvSpPr>
        <xdr:cNvPr id="108" name="n_4mainValue有形固定資産減価償却率"/>
        <xdr:cNvSpPr txBox="1"/>
      </xdr:nvSpPr>
      <xdr:spPr>
        <a:xfrm>
          <a:off x="1562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・債務償還比率は類似団体平均を下回っており、主な要因としては、公営企業に係る負担見込額が減少していること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、充当可能財源が増加していることである。引き続き、適正な負担等の見直しや市債の発行を行い、持続可能な財政運営に努めていく。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6" name="テキスト ボックス 13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0" name="直線コネクタ 139"/>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1"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2" name="直線コネクタ 141"/>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3"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4" name="直線コネクタ 143"/>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5"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6" name="フローチャート: 判断 145"/>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7" name="フローチャート: 判断 146"/>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8" name="フローチャート: 判断 147"/>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9" name="フローチャート: 判断 148"/>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50" name="フローチャート: 判断 149"/>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41003</xdr:rowOff>
    </xdr:from>
    <xdr:to>
      <xdr:col>76</xdr:col>
      <xdr:colOff>73025</xdr:colOff>
      <xdr:row>28</xdr:row>
      <xdr:rowOff>142603</xdr:rowOff>
    </xdr:to>
    <xdr:sp macro="" textlink="">
      <xdr:nvSpPr>
        <xdr:cNvPr id="156" name="楕円 155"/>
        <xdr:cNvSpPr/>
      </xdr:nvSpPr>
      <xdr:spPr>
        <a:xfrm>
          <a:off x="14744700" y="5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63880</xdr:rowOff>
    </xdr:from>
    <xdr:ext cx="469744" cy="259045"/>
    <xdr:sp macro="" textlink="">
      <xdr:nvSpPr>
        <xdr:cNvPr id="157" name="債務償還比率該当値テキスト"/>
        <xdr:cNvSpPr txBox="1"/>
      </xdr:nvSpPr>
      <xdr:spPr>
        <a:xfrm>
          <a:off x="14846300" y="546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153271</xdr:rowOff>
    </xdr:from>
    <xdr:to>
      <xdr:col>72</xdr:col>
      <xdr:colOff>123825</xdr:colOff>
      <xdr:row>29</xdr:row>
      <xdr:rowOff>83421</xdr:rowOff>
    </xdr:to>
    <xdr:sp macro="" textlink="">
      <xdr:nvSpPr>
        <xdr:cNvPr id="158" name="楕円 157"/>
        <xdr:cNvSpPr/>
      </xdr:nvSpPr>
      <xdr:spPr>
        <a:xfrm>
          <a:off x="14033500" y="57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91803</xdr:rowOff>
    </xdr:from>
    <xdr:to>
      <xdr:col>76</xdr:col>
      <xdr:colOff>22225</xdr:colOff>
      <xdr:row>29</xdr:row>
      <xdr:rowOff>32621</xdr:rowOff>
    </xdr:to>
    <xdr:cxnSp macro="">
      <xdr:nvCxnSpPr>
        <xdr:cNvPr id="159" name="直線コネクタ 158"/>
        <xdr:cNvCxnSpPr/>
      </xdr:nvCxnSpPr>
      <xdr:spPr>
        <a:xfrm flipV="1">
          <a:off x="14084300" y="5663928"/>
          <a:ext cx="7112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82214</xdr:rowOff>
    </xdr:from>
    <xdr:to>
      <xdr:col>68</xdr:col>
      <xdr:colOff>123825</xdr:colOff>
      <xdr:row>30</xdr:row>
      <xdr:rowOff>12364</xdr:rowOff>
    </xdr:to>
    <xdr:sp macro="" textlink="">
      <xdr:nvSpPr>
        <xdr:cNvPr id="160" name="楕円 159"/>
        <xdr:cNvSpPr/>
      </xdr:nvSpPr>
      <xdr:spPr>
        <a:xfrm>
          <a:off x="13271500" y="582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32621</xdr:rowOff>
    </xdr:from>
    <xdr:to>
      <xdr:col>72</xdr:col>
      <xdr:colOff>73025</xdr:colOff>
      <xdr:row>29</xdr:row>
      <xdr:rowOff>133014</xdr:rowOff>
    </xdr:to>
    <xdr:cxnSp macro="">
      <xdr:nvCxnSpPr>
        <xdr:cNvPr id="161" name="直線コネクタ 160"/>
        <xdr:cNvCxnSpPr/>
      </xdr:nvCxnSpPr>
      <xdr:spPr>
        <a:xfrm flipV="1">
          <a:off x="13322300" y="5776196"/>
          <a:ext cx="76200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16401</xdr:rowOff>
    </xdr:from>
    <xdr:to>
      <xdr:col>64</xdr:col>
      <xdr:colOff>123825</xdr:colOff>
      <xdr:row>30</xdr:row>
      <xdr:rowOff>118001</xdr:rowOff>
    </xdr:to>
    <xdr:sp macro="" textlink="">
      <xdr:nvSpPr>
        <xdr:cNvPr id="162" name="楕円 161"/>
        <xdr:cNvSpPr/>
      </xdr:nvSpPr>
      <xdr:spPr>
        <a:xfrm>
          <a:off x="12509500" y="59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133014</xdr:rowOff>
    </xdr:from>
    <xdr:to>
      <xdr:col>68</xdr:col>
      <xdr:colOff>73025</xdr:colOff>
      <xdr:row>30</xdr:row>
      <xdr:rowOff>67201</xdr:rowOff>
    </xdr:to>
    <xdr:cxnSp macro="">
      <xdr:nvCxnSpPr>
        <xdr:cNvPr id="163" name="直線コネクタ 162"/>
        <xdr:cNvCxnSpPr/>
      </xdr:nvCxnSpPr>
      <xdr:spPr>
        <a:xfrm flipV="1">
          <a:off x="12560300" y="5876589"/>
          <a:ext cx="762000" cy="10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118609</xdr:rowOff>
    </xdr:from>
    <xdr:to>
      <xdr:col>60</xdr:col>
      <xdr:colOff>123825</xdr:colOff>
      <xdr:row>30</xdr:row>
      <xdr:rowOff>48759</xdr:rowOff>
    </xdr:to>
    <xdr:sp macro="" textlink="">
      <xdr:nvSpPr>
        <xdr:cNvPr id="164" name="楕円 163"/>
        <xdr:cNvSpPr/>
      </xdr:nvSpPr>
      <xdr:spPr>
        <a:xfrm>
          <a:off x="11747500" y="58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169409</xdr:rowOff>
    </xdr:from>
    <xdr:to>
      <xdr:col>64</xdr:col>
      <xdr:colOff>73025</xdr:colOff>
      <xdr:row>30</xdr:row>
      <xdr:rowOff>67201</xdr:rowOff>
    </xdr:to>
    <xdr:cxnSp macro="">
      <xdr:nvCxnSpPr>
        <xdr:cNvPr id="165" name="直線コネクタ 164"/>
        <xdr:cNvCxnSpPr/>
      </xdr:nvCxnSpPr>
      <xdr:spPr>
        <a:xfrm>
          <a:off x="11798300" y="5912984"/>
          <a:ext cx="762000" cy="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6"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7"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8"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9"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99948</xdr:rowOff>
    </xdr:from>
    <xdr:ext cx="469744" cy="259045"/>
    <xdr:sp macro="" textlink="">
      <xdr:nvSpPr>
        <xdr:cNvPr id="170" name="n_1mainValue債務償還比率"/>
        <xdr:cNvSpPr txBox="1"/>
      </xdr:nvSpPr>
      <xdr:spPr>
        <a:xfrm>
          <a:off x="13836727" y="550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28891</xdr:rowOff>
    </xdr:from>
    <xdr:ext cx="469744" cy="259045"/>
    <xdr:sp macro="" textlink="">
      <xdr:nvSpPr>
        <xdr:cNvPr id="171" name="n_2mainValue債務償還比率"/>
        <xdr:cNvSpPr txBox="1"/>
      </xdr:nvSpPr>
      <xdr:spPr>
        <a:xfrm>
          <a:off x="13087427" y="560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134528</xdr:rowOff>
    </xdr:from>
    <xdr:ext cx="469744" cy="259045"/>
    <xdr:sp macro="" textlink="">
      <xdr:nvSpPr>
        <xdr:cNvPr id="172" name="n_3mainValue債務償還比率"/>
        <xdr:cNvSpPr txBox="1"/>
      </xdr:nvSpPr>
      <xdr:spPr>
        <a:xfrm>
          <a:off x="12325427" y="570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65286</xdr:rowOff>
    </xdr:from>
    <xdr:ext cx="469744" cy="259045"/>
    <xdr:sp macro="" textlink="">
      <xdr:nvSpPr>
        <xdr:cNvPr id="173" name="n_4mainValue債務償還比率"/>
        <xdr:cNvSpPr txBox="1"/>
      </xdr:nvSpPr>
      <xdr:spPr>
        <a:xfrm>
          <a:off x="11563427" y="563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33,082
32,836
286.48
20,902,765
20,226,175
502,297
9,727,176
10,752,209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57785</xdr:rowOff>
    </xdr:from>
    <xdr:to>
      <xdr:col>24</xdr:col>
      <xdr:colOff>114300</xdr:colOff>
      <xdr:row>38</xdr:row>
      <xdr:rowOff>159385</xdr:rowOff>
    </xdr:to>
    <xdr:sp macro="" textlink="">
      <xdr:nvSpPr>
        <xdr:cNvPr id="73" name="楕円 72"/>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36212</xdr:rowOff>
    </xdr:from>
    <xdr:ext cx="405111" cy="259045"/>
    <xdr:sp macro="" textlink="">
      <xdr:nvSpPr>
        <xdr:cNvPr id="74" name="【道路】&#10;有形固定資産減価償却率該当値テキスト"/>
        <xdr:cNvSpPr txBox="1"/>
      </xdr:nvSpPr>
      <xdr:spPr>
        <a:xfrm>
          <a:off x="4673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108585</xdr:rowOff>
    </xdr:to>
    <xdr:cxnSp macro="">
      <xdr:nvCxnSpPr>
        <xdr:cNvPr id="76" name="直線コネクタ 75"/>
        <xdr:cNvCxnSpPr/>
      </xdr:nvCxnSpPr>
      <xdr:spPr>
        <a:xfrm>
          <a:off x="3797300" y="65874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7" name="楕円 76"/>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36195</xdr:rowOff>
    </xdr:from>
    <xdr:to>
      <xdr:col>19</xdr:col>
      <xdr:colOff>177800</xdr:colOff>
      <xdr:row>38</xdr:row>
      <xdr:rowOff>72390</xdr:rowOff>
    </xdr:to>
    <xdr:cxnSp macro="">
      <xdr:nvCxnSpPr>
        <xdr:cNvPr id="78" name="直線コネクタ 77"/>
        <xdr:cNvCxnSpPr/>
      </xdr:nvCxnSpPr>
      <xdr:spPr>
        <a:xfrm>
          <a:off x="2908300" y="6551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36195</xdr:rowOff>
    </xdr:to>
    <xdr:cxnSp macro="">
      <xdr:nvCxnSpPr>
        <xdr:cNvPr id="80" name="直線コネクタ 79"/>
        <xdr:cNvCxnSpPr/>
      </xdr:nvCxnSpPr>
      <xdr:spPr>
        <a:xfrm>
          <a:off x="2019300" y="651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1" name="楕円 80"/>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169545</xdr:rowOff>
    </xdr:to>
    <xdr:cxnSp macro="">
      <xdr:nvCxnSpPr>
        <xdr:cNvPr id="82" name="直線コネクタ 81"/>
        <xdr:cNvCxnSpPr/>
      </xdr:nvCxnSpPr>
      <xdr:spPr>
        <a:xfrm>
          <a:off x="1130300" y="6477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7" name="n_1main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8" name="n_2main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0" name="n_4main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57252</xdr:rowOff>
    </xdr:from>
    <xdr:to>
      <xdr:col>55</xdr:col>
      <xdr:colOff>50800</xdr:colOff>
      <xdr:row>38</xdr:row>
      <xdr:rowOff>158852</xdr:rowOff>
    </xdr:to>
    <xdr:sp macro="" textlink="">
      <xdr:nvSpPr>
        <xdr:cNvPr id="130" name="楕円 129"/>
        <xdr:cNvSpPr/>
      </xdr:nvSpPr>
      <xdr:spPr>
        <a:xfrm>
          <a:off x="10426700" y="65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35679</xdr:rowOff>
    </xdr:from>
    <xdr:ext cx="534377" cy="259045"/>
    <xdr:sp macro="" textlink="">
      <xdr:nvSpPr>
        <xdr:cNvPr id="131" name="【道路】&#10;一人当たり延長該当値テキスト"/>
        <xdr:cNvSpPr txBox="1"/>
      </xdr:nvSpPr>
      <xdr:spPr>
        <a:xfrm>
          <a:off x="10515600" y="65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69482</xdr:rowOff>
    </xdr:from>
    <xdr:to>
      <xdr:col>50</xdr:col>
      <xdr:colOff>165100</xdr:colOff>
      <xdr:row>38</xdr:row>
      <xdr:rowOff>171082</xdr:rowOff>
    </xdr:to>
    <xdr:sp macro="" textlink="">
      <xdr:nvSpPr>
        <xdr:cNvPr id="132" name="楕円 131"/>
        <xdr:cNvSpPr/>
      </xdr:nvSpPr>
      <xdr:spPr>
        <a:xfrm>
          <a:off x="9588500" y="65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108052</xdr:rowOff>
    </xdr:from>
    <xdr:to>
      <xdr:col>55</xdr:col>
      <xdr:colOff>0</xdr:colOff>
      <xdr:row>38</xdr:row>
      <xdr:rowOff>120282</xdr:rowOff>
    </xdr:to>
    <xdr:cxnSp macro="">
      <xdr:nvCxnSpPr>
        <xdr:cNvPr id="133" name="直線コネクタ 132"/>
        <xdr:cNvCxnSpPr/>
      </xdr:nvCxnSpPr>
      <xdr:spPr>
        <a:xfrm flipV="1">
          <a:off x="9639300" y="6623152"/>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79997</xdr:rowOff>
    </xdr:from>
    <xdr:to>
      <xdr:col>46</xdr:col>
      <xdr:colOff>38100</xdr:colOff>
      <xdr:row>39</xdr:row>
      <xdr:rowOff>10147</xdr:rowOff>
    </xdr:to>
    <xdr:sp macro="" textlink="">
      <xdr:nvSpPr>
        <xdr:cNvPr id="134" name="楕円 133"/>
        <xdr:cNvSpPr/>
      </xdr:nvSpPr>
      <xdr:spPr>
        <a:xfrm>
          <a:off x="8699500" y="65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120282</xdr:rowOff>
    </xdr:from>
    <xdr:to>
      <xdr:col>50</xdr:col>
      <xdr:colOff>114300</xdr:colOff>
      <xdr:row>38</xdr:row>
      <xdr:rowOff>130797</xdr:rowOff>
    </xdr:to>
    <xdr:cxnSp macro="">
      <xdr:nvCxnSpPr>
        <xdr:cNvPr id="135" name="直線コネクタ 134"/>
        <xdr:cNvCxnSpPr/>
      </xdr:nvCxnSpPr>
      <xdr:spPr>
        <a:xfrm flipV="1">
          <a:off x="8750300" y="6635382"/>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88074</xdr:rowOff>
    </xdr:from>
    <xdr:to>
      <xdr:col>41</xdr:col>
      <xdr:colOff>101600</xdr:colOff>
      <xdr:row>39</xdr:row>
      <xdr:rowOff>18224</xdr:rowOff>
    </xdr:to>
    <xdr:sp macro="" textlink="">
      <xdr:nvSpPr>
        <xdr:cNvPr id="136" name="楕円 135"/>
        <xdr:cNvSpPr/>
      </xdr:nvSpPr>
      <xdr:spPr>
        <a:xfrm>
          <a:off x="7810500" y="66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130797</xdr:rowOff>
    </xdr:from>
    <xdr:to>
      <xdr:col>45</xdr:col>
      <xdr:colOff>177800</xdr:colOff>
      <xdr:row>38</xdr:row>
      <xdr:rowOff>138874</xdr:rowOff>
    </xdr:to>
    <xdr:cxnSp macro="">
      <xdr:nvCxnSpPr>
        <xdr:cNvPr id="137" name="直線コネクタ 136"/>
        <xdr:cNvCxnSpPr/>
      </xdr:nvCxnSpPr>
      <xdr:spPr>
        <a:xfrm flipV="1">
          <a:off x="7861300" y="6645897"/>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96533</xdr:rowOff>
    </xdr:from>
    <xdr:to>
      <xdr:col>36</xdr:col>
      <xdr:colOff>165100</xdr:colOff>
      <xdr:row>39</xdr:row>
      <xdr:rowOff>26683</xdr:rowOff>
    </xdr:to>
    <xdr:sp macro="" textlink="">
      <xdr:nvSpPr>
        <xdr:cNvPr id="138" name="楕円 137"/>
        <xdr:cNvSpPr/>
      </xdr:nvSpPr>
      <xdr:spPr>
        <a:xfrm>
          <a:off x="6921500" y="66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138874</xdr:rowOff>
    </xdr:from>
    <xdr:to>
      <xdr:col>41</xdr:col>
      <xdr:colOff>50800</xdr:colOff>
      <xdr:row>38</xdr:row>
      <xdr:rowOff>147333</xdr:rowOff>
    </xdr:to>
    <xdr:cxnSp macro="">
      <xdr:nvCxnSpPr>
        <xdr:cNvPr id="139" name="直線コネクタ 138"/>
        <xdr:cNvCxnSpPr/>
      </xdr:nvCxnSpPr>
      <xdr:spPr>
        <a:xfrm flipV="1">
          <a:off x="6972300" y="665397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162209</xdr:rowOff>
    </xdr:from>
    <xdr:ext cx="534377" cy="259045"/>
    <xdr:sp macro="" textlink="">
      <xdr:nvSpPr>
        <xdr:cNvPr id="144" name="n_1mainValue【道路】&#10;一人当たり延長"/>
        <xdr:cNvSpPr txBox="1"/>
      </xdr:nvSpPr>
      <xdr:spPr>
        <a:xfrm>
          <a:off x="9359411" y="66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1274</xdr:rowOff>
    </xdr:from>
    <xdr:ext cx="534377" cy="259045"/>
    <xdr:sp macro="" textlink="">
      <xdr:nvSpPr>
        <xdr:cNvPr id="145" name="n_2mainValue【道路】&#10;一人当たり延長"/>
        <xdr:cNvSpPr txBox="1"/>
      </xdr:nvSpPr>
      <xdr:spPr>
        <a:xfrm>
          <a:off x="8483111" y="668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9351</xdr:rowOff>
    </xdr:from>
    <xdr:ext cx="534377" cy="259045"/>
    <xdr:sp macro="" textlink="">
      <xdr:nvSpPr>
        <xdr:cNvPr id="146" name="n_3mainValue【道路】&#10;一人当たり延長"/>
        <xdr:cNvSpPr txBox="1"/>
      </xdr:nvSpPr>
      <xdr:spPr>
        <a:xfrm>
          <a:off x="7594111" y="669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17810</xdr:rowOff>
    </xdr:from>
    <xdr:ext cx="534377" cy="259045"/>
    <xdr:sp macro="" textlink="">
      <xdr:nvSpPr>
        <xdr:cNvPr id="147" name="n_4mainValue【道路】&#10;一人当たり延長"/>
        <xdr:cNvSpPr txBox="1"/>
      </xdr:nvSpPr>
      <xdr:spPr>
        <a:xfrm>
          <a:off x="6705111" y="67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89" name="楕円 188"/>
        <xdr:cNvSpPr/>
      </xdr:nvSpPr>
      <xdr:spPr>
        <a:xfrm>
          <a:off x="4584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105971</xdr:rowOff>
    </xdr:from>
    <xdr:ext cx="405111" cy="259045"/>
    <xdr:sp macro="" textlink="">
      <xdr:nvSpPr>
        <xdr:cNvPr id="190" name="【橋りょう・トンネル】&#10;有形固定資産減価償却率該当値テキスト"/>
        <xdr:cNvSpPr txBox="1"/>
      </xdr:nvSpPr>
      <xdr:spPr>
        <a:xfrm>
          <a:off x="4673600" y="1022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91" name="楕円 190"/>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122465</xdr:rowOff>
    </xdr:from>
    <xdr:to>
      <xdr:col>24</xdr:col>
      <xdr:colOff>63500</xdr:colOff>
      <xdr:row>60</xdr:row>
      <xdr:rowOff>133894</xdr:rowOff>
    </xdr:to>
    <xdr:cxnSp macro="">
      <xdr:nvCxnSpPr>
        <xdr:cNvPr id="192" name="直線コネクタ 191"/>
        <xdr:cNvCxnSpPr/>
      </xdr:nvCxnSpPr>
      <xdr:spPr>
        <a:xfrm>
          <a:off x="3797300" y="1040946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3" name="楕円 192"/>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122465</xdr:rowOff>
    </xdr:to>
    <xdr:cxnSp macro="">
      <xdr:nvCxnSpPr>
        <xdr:cNvPr id="194" name="直線コネクタ 193"/>
        <xdr:cNvCxnSpPr/>
      </xdr:nvCxnSpPr>
      <xdr:spPr>
        <a:xfrm>
          <a:off x="2908300" y="1038987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195" name="楕円 194"/>
        <xdr:cNvSpPr/>
      </xdr:nvSpPr>
      <xdr:spPr>
        <a:xfrm>
          <a:off x="196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102870</xdr:rowOff>
    </xdr:to>
    <xdr:cxnSp macro="">
      <xdr:nvCxnSpPr>
        <xdr:cNvPr id="196" name="直線コネクタ 195"/>
        <xdr:cNvCxnSpPr/>
      </xdr:nvCxnSpPr>
      <xdr:spPr>
        <a:xfrm>
          <a:off x="2019300" y="103621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7" name="楕円 196"/>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75112</xdr:rowOff>
    </xdr:to>
    <xdr:cxnSp macro="">
      <xdr:nvCxnSpPr>
        <xdr:cNvPr id="198" name="直線コネクタ 197"/>
        <xdr:cNvCxnSpPr/>
      </xdr:nvCxnSpPr>
      <xdr:spPr>
        <a:xfrm>
          <a:off x="1130300" y="103539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18342</xdr:rowOff>
    </xdr:from>
    <xdr:ext cx="405111" cy="259045"/>
    <xdr:sp macro="" textlink="">
      <xdr:nvSpPr>
        <xdr:cNvPr id="203" name="n_1main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4" name="n_2mainValue【橋りょう・トンネ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142439</xdr:rowOff>
    </xdr:from>
    <xdr:ext cx="405111" cy="259045"/>
    <xdr:sp macro="" textlink="">
      <xdr:nvSpPr>
        <xdr:cNvPr id="205" name="n_3mainValue【橋りょう・トンネル】&#10;有形固定資産減価償却率"/>
        <xdr:cNvSpPr txBox="1"/>
      </xdr:nvSpPr>
      <xdr:spPr>
        <a:xfrm>
          <a:off x="1816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6" name="n_4mainValue【橋りょう・トンネル】&#10;有形固定資産減価償却率"/>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84649</xdr:rowOff>
    </xdr:from>
    <xdr:to>
      <xdr:col>55</xdr:col>
      <xdr:colOff>50800</xdr:colOff>
      <xdr:row>63</xdr:row>
      <xdr:rowOff>14799</xdr:rowOff>
    </xdr:to>
    <xdr:sp macro="" textlink="">
      <xdr:nvSpPr>
        <xdr:cNvPr id="248" name="楕円 247"/>
        <xdr:cNvSpPr/>
      </xdr:nvSpPr>
      <xdr:spPr>
        <a:xfrm>
          <a:off x="10426700" y="107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63076</xdr:rowOff>
    </xdr:from>
    <xdr:ext cx="599010" cy="259045"/>
    <xdr:sp macro="" textlink="">
      <xdr:nvSpPr>
        <xdr:cNvPr id="249" name="【橋りょう・トンネル】&#10;一人当たり有形固定資産（償却資産）額該当値テキスト"/>
        <xdr:cNvSpPr txBox="1"/>
      </xdr:nvSpPr>
      <xdr:spPr>
        <a:xfrm>
          <a:off x="10515600" y="1069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96448</xdr:rowOff>
    </xdr:from>
    <xdr:to>
      <xdr:col>50</xdr:col>
      <xdr:colOff>165100</xdr:colOff>
      <xdr:row>63</xdr:row>
      <xdr:rowOff>26598</xdr:rowOff>
    </xdr:to>
    <xdr:sp macro="" textlink="">
      <xdr:nvSpPr>
        <xdr:cNvPr id="250" name="楕円 249"/>
        <xdr:cNvSpPr/>
      </xdr:nvSpPr>
      <xdr:spPr>
        <a:xfrm>
          <a:off x="9588500" y="1072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135449</xdr:rowOff>
    </xdr:from>
    <xdr:to>
      <xdr:col>55</xdr:col>
      <xdr:colOff>0</xdr:colOff>
      <xdr:row>62</xdr:row>
      <xdr:rowOff>147248</xdr:rowOff>
    </xdr:to>
    <xdr:cxnSp macro="">
      <xdr:nvCxnSpPr>
        <xdr:cNvPr id="251" name="直線コネクタ 250"/>
        <xdr:cNvCxnSpPr/>
      </xdr:nvCxnSpPr>
      <xdr:spPr>
        <a:xfrm flipV="1">
          <a:off x="9639300" y="10765349"/>
          <a:ext cx="8382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104331</xdr:rowOff>
    </xdr:from>
    <xdr:to>
      <xdr:col>46</xdr:col>
      <xdr:colOff>38100</xdr:colOff>
      <xdr:row>63</xdr:row>
      <xdr:rowOff>34481</xdr:rowOff>
    </xdr:to>
    <xdr:sp macro="" textlink="">
      <xdr:nvSpPr>
        <xdr:cNvPr id="252" name="楕円 251"/>
        <xdr:cNvSpPr/>
      </xdr:nvSpPr>
      <xdr:spPr>
        <a:xfrm>
          <a:off x="8699500" y="107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147248</xdr:rowOff>
    </xdr:from>
    <xdr:to>
      <xdr:col>50</xdr:col>
      <xdr:colOff>114300</xdr:colOff>
      <xdr:row>62</xdr:row>
      <xdr:rowOff>155131</xdr:rowOff>
    </xdr:to>
    <xdr:cxnSp macro="">
      <xdr:nvCxnSpPr>
        <xdr:cNvPr id="253" name="直線コネクタ 252"/>
        <xdr:cNvCxnSpPr/>
      </xdr:nvCxnSpPr>
      <xdr:spPr>
        <a:xfrm flipV="1">
          <a:off x="8750300" y="10777148"/>
          <a:ext cx="8890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108688</xdr:rowOff>
    </xdr:from>
    <xdr:to>
      <xdr:col>41</xdr:col>
      <xdr:colOff>101600</xdr:colOff>
      <xdr:row>63</xdr:row>
      <xdr:rowOff>38838</xdr:rowOff>
    </xdr:to>
    <xdr:sp macro="" textlink="">
      <xdr:nvSpPr>
        <xdr:cNvPr id="254" name="楕円 253"/>
        <xdr:cNvSpPr/>
      </xdr:nvSpPr>
      <xdr:spPr>
        <a:xfrm>
          <a:off x="7810500" y="107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155131</xdr:rowOff>
    </xdr:from>
    <xdr:to>
      <xdr:col>45</xdr:col>
      <xdr:colOff>177800</xdr:colOff>
      <xdr:row>62</xdr:row>
      <xdr:rowOff>159488</xdr:rowOff>
    </xdr:to>
    <xdr:cxnSp macro="">
      <xdr:nvCxnSpPr>
        <xdr:cNvPr id="255" name="直線コネクタ 254"/>
        <xdr:cNvCxnSpPr/>
      </xdr:nvCxnSpPr>
      <xdr:spPr>
        <a:xfrm flipV="1">
          <a:off x="7861300" y="10785031"/>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119659</xdr:rowOff>
    </xdr:from>
    <xdr:to>
      <xdr:col>36</xdr:col>
      <xdr:colOff>165100</xdr:colOff>
      <xdr:row>63</xdr:row>
      <xdr:rowOff>49809</xdr:rowOff>
    </xdr:to>
    <xdr:sp macro="" textlink="">
      <xdr:nvSpPr>
        <xdr:cNvPr id="256" name="楕円 255"/>
        <xdr:cNvSpPr/>
      </xdr:nvSpPr>
      <xdr:spPr>
        <a:xfrm>
          <a:off x="6921500" y="10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159488</xdr:rowOff>
    </xdr:from>
    <xdr:to>
      <xdr:col>41</xdr:col>
      <xdr:colOff>50800</xdr:colOff>
      <xdr:row>62</xdr:row>
      <xdr:rowOff>170459</xdr:rowOff>
    </xdr:to>
    <xdr:cxnSp macro="">
      <xdr:nvCxnSpPr>
        <xdr:cNvPr id="257" name="直線コネクタ 256"/>
        <xdr:cNvCxnSpPr/>
      </xdr:nvCxnSpPr>
      <xdr:spPr>
        <a:xfrm flipV="1">
          <a:off x="6972300" y="10789388"/>
          <a:ext cx="889000" cy="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17725</xdr:rowOff>
    </xdr:from>
    <xdr:ext cx="599010" cy="259045"/>
    <xdr:sp macro="" textlink="">
      <xdr:nvSpPr>
        <xdr:cNvPr id="262" name="n_1mainValue【橋りょう・トンネル】&#10;一人当たり有形固定資産（償却資産）額"/>
        <xdr:cNvSpPr txBox="1"/>
      </xdr:nvSpPr>
      <xdr:spPr>
        <a:xfrm>
          <a:off x="9327095" y="1081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25608</xdr:rowOff>
    </xdr:from>
    <xdr:ext cx="599010" cy="259045"/>
    <xdr:sp macro="" textlink="">
      <xdr:nvSpPr>
        <xdr:cNvPr id="263" name="n_2mainValue【橋りょう・トンネル】&#10;一人当たり有形固定資産（償却資産）額"/>
        <xdr:cNvSpPr txBox="1"/>
      </xdr:nvSpPr>
      <xdr:spPr>
        <a:xfrm>
          <a:off x="8450795" y="1082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29965</xdr:rowOff>
    </xdr:from>
    <xdr:ext cx="599010" cy="259045"/>
    <xdr:sp macro="" textlink="">
      <xdr:nvSpPr>
        <xdr:cNvPr id="264" name="n_3mainValue【橋りょう・トンネル】&#10;一人当たり有形固定資産（償却資産）額"/>
        <xdr:cNvSpPr txBox="1"/>
      </xdr:nvSpPr>
      <xdr:spPr>
        <a:xfrm>
          <a:off x="7561795" y="1083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40936</xdr:rowOff>
    </xdr:from>
    <xdr:ext cx="599010" cy="259045"/>
    <xdr:sp macro="" textlink="">
      <xdr:nvSpPr>
        <xdr:cNvPr id="265" name="n_4mainValue【橋りょう・トンネル】&#10;一人当たり有形固定資産（償却資産）額"/>
        <xdr:cNvSpPr txBox="1"/>
      </xdr:nvSpPr>
      <xdr:spPr>
        <a:xfrm>
          <a:off x="6672795" y="1084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306" name="楕円 305"/>
        <xdr:cNvSpPr/>
      </xdr:nvSpPr>
      <xdr:spPr>
        <a:xfrm>
          <a:off x="4584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307" name="【公営住宅】&#10;有形固定資産減価償却率該当値テキスト"/>
        <xdr:cNvSpPr txBox="1"/>
      </xdr:nvSpPr>
      <xdr:spPr>
        <a:xfrm>
          <a:off x="4673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308" name="楕円 307"/>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53339</xdr:rowOff>
    </xdr:to>
    <xdr:cxnSp macro="">
      <xdr:nvCxnSpPr>
        <xdr:cNvPr id="309" name="直線コネクタ 308"/>
        <xdr:cNvCxnSpPr/>
      </xdr:nvCxnSpPr>
      <xdr:spPr>
        <a:xfrm>
          <a:off x="3797300" y="144265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114936</xdr:rowOff>
    </xdr:from>
    <xdr:to>
      <xdr:col>15</xdr:col>
      <xdr:colOff>101600</xdr:colOff>
      <xdr:row>84</xdr:row>
      <xdr:rowOff>45086</xdr:rowOff>
    </xdr:to>
    <xdr:sp macro="" textlink="">
      <xdr:nvSpPr>
        <xdr:cNvPr id="310" name="楕円 309"/>
        <xdr:cNvSpPr/>
      </xdr:nvSpPr>
      <xdr:spPr>
        <a:xfrm>
          <a:off x="2857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165736</xdr:rowOff>
    </xdr:from>
    <xdr:to>
      <xdr:col>19</xdr:col>
      <xdr:colOff>177800</xdr:colOff>
      <xdr:row>84</xdr:row>
      <xdr:rowOff>24764</xdr:rowOff>
    </xdr:to>
    <xdr:cxnSp macro="">
      <xdr:nvCxnSpPr>
        <xdr:cNvPr id="311" name="直線コネクタ 310"/>
        <xdr:cNvCxnSpPr/>
      </xdr:nvCxnSpPr>
      <xdr:spPr>
        <a:xfrm>
          <a:off x="2908300" y="143960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88264</xdr:rowOff>
    </xdr:from>
    <xdr:to>
      <xdr:col>10</xdr:col>
      <xdr:colOff>165100</xdr:colOff>
      <xdr:row>84</xdr:row>
      <xdr:rowOff>18414</xdr:rowOff>
    </xdr:to>
    <xdr:sp macro="" textlink="">
      <xdr:nvSpPr>
        <xdr:cNvPr id="312" name="楕円 311"/>
        <xdr:cNvSpPr/>
      </xdr:nvSpPr>
      <xdr:spPr>
        <a:xfrm>
          <a:off x="1968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139064</xdr:rowOff>
    </xdr:from>
    <xdr:to>
      <xdr:col>15</xdr:col>
      <xdr:colOff>50800</xdr:colOff>
      <xdr:row>83</xdr:row>
      <xdr:rowOff>165736</xdr:rowOff>
    </xdr:to>
    <xdr:cxnSp macro="">
      <xdr:nvCxnSpPr>
        <xdr:cNvPr id="313" name="直線コネクタ 312"/>
        <xdr:cNvCxnSpPr/>
      </xdr:nvCxnSpPr>
      <xdr:spPr>
        <a:xfrm>
          <a:off x="2019300" y="143694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14" name="楕円 313"/>
        <xdr:cNvSpPr/>
      </xdr:nvSpPr>
      <xdr:spPr>
        <a:xfrm>
          <a:off x="107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83</xdr:row>
      <xdr:rowOff>139064</xdr:rowOff>
    </xdr:to>
    <xdr:cxnSp macro="">
      <xdr:nvCxnSpPr>
        <xdr:cNvPr id="315" name="直線コネクタ 314"/>
        <xdr:cNvCxnSpPr/>
      </xdr:nvCxnSpPr>
      <xdr:spPr>
        <a:xfrm>
          <a:off x="1130300" y="143408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320" name="n_1mainValue【公営住宅】&#10;有形固定資産減価償却率"/>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36213</xdr:rowOff>
    </xdr:from>
    <xdr:ext cx="405111" cy="259045"/>
    <xdr:sp macro="" textlink="">
      <xdr:nvSpPr>
        <xdr:cNvPr id="321" name="n_2mainValue【公営住宅】&#10;有形固定資産減価償却率"/>
        <xdr:cNvSpPr txBox="1"/>
      </xdr:nvSpPr>
      <xdr:spPr>
        <a:xfrm>
          <a:off x="2705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9541</xdr:rowOff>
    </xdr:from>
    <xdr:ext cx="405111" cy="259045"/>
    <xdr:sp macro="" textlink="">
      <xdr:nvSpPr>
        <xdr:cNvPr id="322" name="n_3mainValue【公営住宅】&#10;有形固定資産減価償却率"/>
        <xdr:cNvSpPr txBox="1"/>
      </xdr:nvSpPr>
      <xdr:spPr>
        <a:xfrm>
          <a:off x="1816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23" name="n_4mainValue【公営住宅】&#10;有形固定資産減価償却率"/>
        <xdr:cNvSpPr txBox="1"/>
      </xdr:nvSpPr>
      <xdr:spPr>
        <a:xfrm>
          <a:off x="927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170942</xdr:rowOff>
    </xdr:from>
    <xdr:to>
      <xdr:col>55</xdr:col>
      <xdr:colOff>50800</xdr:colOff>
      <xdr:row>84</xdr:row>
      <xdr:rowOff>101092</xdr:rowOff>
    </xdr:to>
    <xdr:sp macro="" textlink="">
      <xdr:nvSpPr>
        <xdr:cNvPr id="363" name="楕円 362"/>
        <xdr:cNvSpPr/>
      </xdr:nvSpPr>
      <xdr:spPr>
        <a:xfrm>
          <a:off x="10426700" y="144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22369</xdr:rowOff>
    </xdr:from>
    <xdr:ext cx="469744" cy="259045"/>
    <xdr:sp macro="" textlink="">
      <xdr:nvSpPr>
        <xdr:cNvPr id="364" name="【公営住宅】&#10;一人当たり面積該当値テキスト"/>
        <xdr:cNvSpPr txBox="1"/>
      </xdr:nvSpPr>
      <xdr:spPr>
        <a:xfrm>
          <a:off x="10515600" y="1425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7113</xdr:rowOff>
    </xdr:from>
    <xdr:to>
      <xdr:col>50</xdr:col>
      <xdr:colOff>165100</xdr:colOff>
      <xdr:row>84</xdr:row>
      <xdr:rowOff>108713</xdr:rowOff>
    </xdr:to>
    <xdr:sp macro="" textlink="">
      <xdr:nvSpPr>
        <xdr:cNvPr id="365" name="楕円 364"/>
        <xdr:cNvSpPr/>
      </xdr:nvSpPr>
      <xdr:spPr>
        <a:xfrm>
          <a:off x="9588500" y="144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50292</xdr:rowOff>
    </xdr:from>
    <xdr:to>
      <xdr:col>55</xdr:col>
      <xdr:colOff>0</xdr:colOff>
      <xdr:row>84</xdr:row>
      <xdr:rowOff>57913</xdr:rowOff>
    </xdr:to>
    <xdr:cxnSp macro="">
      <xdr:nvCxnSpPr>
        <xdr:cNvPr id="366" name="直線コネクタ 365"/>
        <xdr:cNvCxnSpPr/>
      </xdr:nvCxnSpPr>
      <xdr:spPr>
        <a:xfrm flipV="1">
          <a:off x="9639300" y="14452092"/>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67" name="楕円 366"/>
        <xdr:cNvSpPr/>
      </xdr:nvSpPr>
      <xdr:spPr>
        <a:xfrm>
          <a:off x="8699500" y="1441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57913</xdr:rowOff>
    </xdr:from>
    <xdr:to>
      <xdr:col>50</xdr:col>
      <xdr:colOff>114300</xdr:colOff>
      <xdr:row>84</xdr:row>
      <xdr:rowOff>64008</xdr:rowOff>
    </xdr:to>
    <xdr:cxnSp macro="">
      <xdr:nvCxnSpPr>
        <xdr:cNvPr id="368" name="直線コネクタ 367"/>
        <xdr:cNvCxnSpPr/>
      </xdr:nvCxnSpPr>
      <xdr:spPr>
        <a:xfrm flipV="1">
          <a:off x="8750300" y="1445971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18923</xdr:rowOff>
    </xdr:from>
    <xdr:to>
      <xdr:col>41</xdr:col>
      <xdr:colOff>101600</xdr:colOff>
      <xdr:row>84</xdr:row>
      <xdr:rowOff>120523</xdr:rowOff>
    </xdr:to>
    <xdr:sp macro="" textlink="">
      <xdr:nvSpPr>
        <xdr:cNvPr id="369" name="楕円 368"/>
        <xdr:cNvSpPr/>
      </xdr:nvSpPr>
      <xdr:spPr>
        <a:xfrm>
          <a:off x="7810500" y="144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64008</xdr:rowOff>
    </xdr:from>
    <xdr:to>
      <xdr:col>45</xdr:col>
      <xdr:colOff>177800</xdr:colOff>
      <xdr:row>84</xdr:row>
      <xdr:rowOff>69723</xdr:rowOff>
    </xdr:to>
    <xdr:cxnSp macro="">
      <xdr:nvCxnSpPr>
        <xdr:cNvPr id="370" name="直線コネクタ 369"/>
        <xdr:cNvCxnSpPr/>
      </xdr:nvCxnSpPr>
      <xdr:spPr>
        <a:xfrm flipV="1">
          <a:off x="7861300" y="1446580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24257</xdr:rowOff>
    </xdr:from>
    <xdr:to>
      <xdr:col>36</xdr:col>
      <xdr:colOff>165100</xdr:colOff>
      <xdr:row>84</xdr:row>
      <xdr:rowOff>125857</xdr:rowOff>
    </xdr:to>
    <xdr:sp macro="" textlink="">
      <xdr:nvSpPr>
        <xdr:cNvPr id="371" name="楕円 370"/>
        <xdr:cNvSpPr/>
      </xdr:nvSpPr>
      <xdr:spPr>
        <a:xfrm>
          <a:off x="6921500" y="14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69723</xdr:rowOff>
    </xdr:from>
    <xdr:to>
      <xdr:col>41</xdr:col>
      <xdr:colOff>50800</xdr:colOff>
      <xdr:row>84</xdr:row>
      <xdr:rowOff>75057</xdr:rowOff>
    </xdr:to>
    <xdr:cxnSp macro="">
      <xdr:nvCxnSpPr>
        <xdr:cNvPr id="372" name="直線コネクタ 371"/>
        <xdr:cNvCxnSpPr/>
      </xdr:nvCxnSpPr>
      <xdr:spPr>
        <a:xfrm flipV="1">
          <a:off x="6972300" y="1447152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125240</xdr:rowOff>
    </xdr:from>
    <xdr:ext cx="469744" cy="259045"/>
    <xdr:sp macro="" textlink="">
      <xdr:nvSpPr>
        <xdr:cNvPr id="377" name="n_1main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8" name="n_2mainValue【公営住宅】&#10;一人当たり面積"/>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137050</xdr:rowOff>
    </xdr:from>
    <xdr:ext cx="469744" cy="259045"/>
    <xdr:sp macro="" textlink="">
      <xdr:nvSpPr>
        <xdr:cNvPr id="379" name="n_3mainValue【公営住宅】&#10;一人当たり面積"/>
        <xdr:cNvSpPr txBox="1"/>
      </xdr:nvSpPr>
      <xdr:spPr>
        <a:xfrm>
          <a:off x="7626427" y="141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142384</xdr:rowOff>
    </xdr:from>
    <xdr:ext cx="469744" cy="259045"/>
    <xdr:sp macro="" textlink="">
      <xdr:nvSpPr>
        <xdr:cNvPr id="380" name="n_4mainValue【公営住宅】&#10;一人当たり面積"/>
        <xdr:cNvSpPr txBox="1"/>
      </xdr:nvSpPr>
      <xdr:spPr>
        <a:xfrm>
          <a:off x="6737427" y="14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133985</xdr:rowOff>
    </xdr:from>
    <xdr:to>
      <xdr:col>85</xdr:col>
      <xdr:colOff>177800</xdr:colOff>
      <xdr:row>39</xdr:row>
      <xdr:rowOff>64135</xdr:rowOff>
    </xdr:to>
    <xdr:sp macro="" textlink="">
      <xdr:nvSpPr>
        <xdr:cNvPr id="437" name="楕円 436"/>
        <xdr:cNvSpPr/>
      </xdr:nvSpPr>
      <xdr:spPr>
        <a:xfrm>
          <a:off x="16268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112412</xdr:rowOff>
    </xdr:from>
    <xdr:ext cx="405111" cy="259045"/>
    <xdr:sp macro="" textlink="">
      <xdr:nvSpPr>
        <xdr:cNvPr id="438" name="【認定こども園・幼稚園・保育所】&#10;有形固定資産減価償却率該当値テキスト"/>
        <xdr:cNvSpPr txBox="1"/>
      </xdr:nvSpPr>
      <xdr:spPr>
        <a:xfrm>
          <a:off x="163576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99695</xdr:rowOff>
    </xdr:from>
    <xdr:to>
      <xdr:col>81</xdr:col>
      <xdr:colOff>101600</xdr:colOff>
      <xdr:row>39</xdr:row>
      <xdr:rowOff>29845</xdr:rowOff>
    </xdr:to>
    <xdr:sp macro="" textlink="">
      <xdr:nvSpPr>
        <xdr:cNvPr id="439" name="楕円 438"/>
        <xdr:cNvSpPr/>
      </xdr:nvSpPr>
      <xdr:spPr>
        <a:xfrm>
          <a:off x="15430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150495</xdr:rowOff>
    </xdr:from>
    <xdr:to>
      <xdr:col>85</xdr:col>
      <xdr:colOff>127000</xdr:colOff>
      <xdr:row>39</xdr:row>
      <xdr:rowOff>13335</xdr:rowOff>
    </xdr:to>
    <xdr:cxnSp macro="">
      <xdr:nvCxnSpPr>
        <xdr:cNvPr id="440" name="直線コネクタ 439"/>
        <xdr:cNvCxnSpPr/>
      </xdr:nvCxnSpPr>
      <xdr:spPr>
        <a:xfrm>
          <a:off x="15481300" y="66655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55880</xdr:rowOff>
    </xdr:from>
    <xdr:to>
      <xdr:col>76</xdr:col>
      <xdr:colOff>165100</xdr:colOff>
      <xdr:row>38</xdr:row>
      <xdr:rowOff>157480</xdr:rowOff>
    </xdr:to>
    <xdr:sp macro="" textlink="">
      <xdr:nvSpPr>
        <xdr:cNvPr id="441" name="楕円 440"/>
        <xdr:cNvSpPr/>
      </xdr:nvSpPr>
      <xdr:spPr>
        <a:xfrm>
          <a:off x="14541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38</xdr:row>
      <xdr:rowOff>150495</xdr:rowOff>
    </xdr:to>
    <xdr:cxnSp macro="">
      <xdr:nvCxnSpPr>
        <xdr:cNvPr id="442" name="直線コネクタ 441"/>
        <xdr:cNvCxnSpPr/>
      </xdr:nvCxnSpPr>
      <xdr:spPr>
        <a:xfrm>
          <a:off x="14592300" y="66217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43" name="楕円 442"/>
        <xdr:cNvSpPr/>
      </xdr:nvSpPr>
      <xdr:spPr>
        <a:xfrm>
          <a:off x="13652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62865</xdr:rowOff>
    </xdr:from>
    <xdr:to>
      <xdr:col>76</xdr:col>
      <xdr:colOff>114300</xdr:colOff>
      <xdr:row>38</xdr:row>
      <xdr:rowOff>106680</xdr:rowOff>
    </xdr:to>
    <xdr:cxnSp macro="">
      <xdr:nvCxnSpPr>
        <xdr:cNvPr id="444" name="直線コネクタ 443"/>
        <xdr:cNvCxnSpPr/>
      </xdr:nvCxnSpPr>
      <xdr:spPr>
        <a:xfrm>
          <a:off x="13703300" y="65779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147320</xdr:rowOff>
    </xdr:from>
    <xdr:to>
      <xdr:col>67</xdr:col>
      <xdr:colOff>101600</xdr:colOff>
      <xdr:row>38</xdr:row>
      <xdr:rowOff>77470</xdr:rowOff>
    </xdr:to>
    <xdr:sp macro="" textlink="">
      <xdr:nvSpPr>
        <xdr:cNvPr id="445" name="楕円 444"/>
        <xdr:cNvSpPr/>
      </xdr:nvSpPr>
      <xdr:spPr>
        <a:xfrm>
          <a:off x="12763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26670</xdr:rowOff>
    </xdr:from>
    <xdr:to>
      <xdr:col>71</xdr:col>
      <xdr:colOff>177800</xdr:colOff>
      <xdr:row>38</xdr:row>
      <xdr:rowOff>62865</xdr:rowOff>
    </xdr:to>
    <xdr:cxnSp macro="">
      <xdr:nvCxnSpPr>
        <xdr:cNvPr id="446" name="直線コネクタ 445"/>
        <xdr:cNvCxnSpPr/>
      </xdr:nvCxnSpPr>
      <xdr:spPr>
        <a:xfrm>
          <a:off x="12814300" y="65417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20972</xdr:rowOff>
    </xdr:from>
    <xdr:ext cx="405111" cy="259045"/>
    <xdr:sp macro="" textlink="">
      <xdr:nvSpPr>
        <xdr:cNvPr id="451" name="n_1mainValue【認定こども園・幼稚園・保育所】&#10;有形固定資産減価償却率"/>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452" name="n_2mainValue【認定こども園・幼稚園・保育所】&#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453" name="n_3mainValue【認定こども園・幼稚園・保育所】&#10;有形固定資産減価償却率"/>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68597</xdr:rowOff>
    </xdr:from>
    <xdr:ext cx="405111" cy="259045"/>
    <xdr:sp macro="" textlink="">
      <xdr:nvSpPr>
        <xdr:cNvPr id="454" name="n_4mainValue【認定こども園・幼稚園・保育所】&#10;有形固定資産減価償却率"/>
        <xdr:cNvSpPr txBox="1"/>
      </xdr:nvSpPr>
      <xdr:spPr>
        <a:xfrm>
          <a:off x="12611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92" name="楕円 491"/>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93"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112268</xdr:rowOff>
    </xdr:from>
    <xdr:to>
      <xdr:col>112</xdr:col>
      <xdr:colOff>38100</xdr:colOff>
      <xdr:row>40</xdr:row>
      <xdr:rowOff>42418</xdr:rowOff>
    </xdr:to>
    <xdr:sp macro="" textlink="">
      <xdr:nvSpPr>
        <xdr:cNvPr id="494" name="楕円 493"/>
        <xdr:cNvSpPr/>
      </xdr:nvSpPr>
      <xdr:spPr>
        <a:xfrm>
          <a:off x="21272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163068</xdr:rowOff>
    </xdr:to>
    <xdr:cxnSp macro="">
      <xdr:nvCxnSpPr>
        <xdr:cNvPr id="495" name="直線コネクタ 494"/>
        <xdr:cNvCxnSpPr/>
      </xdr:nvCxnSpPr>
      <xdr:spPr>
        <a:xfrm flipV="1">
          <a:off x="21323300" y="684276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116840</xdr:rowOff>
    </xdr:from>
    <xdr:to>
      <xdr:col>107</xdr:col>
      <xdr:colOff>101600</xdr:colOff>
      <xdr:row>40</xdr:row>
      <xdr:rowOff>46990</xdr:rowOff>
    </xdr:to>
    <xdr:sp macro="" textlink="">
      <xdr:nvSpPr>
        <xdr:cNvPr id="496" name="楕円 495"/>
        <xdr:cNvSpPr/>
      </xdr:nvSpPr>
      <xdr:spPr>
        <a:xfrm>
          <a:off x="2038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163068</xdr:rowOff>
    </xdr:from>
    <xdr:to>
      <xdr:col>111</xdr:col>
      <xdr:colOff>177800</xdr:colOff>
      <xdr:row>39</xdr:row>
      <xdr:rowOff>167640</xdr:rowOff>
    </xdr:to>
    <xdr:cxnSp macro="">
      <xdr:nvCxnSpPr>
        <xdr:cNvPr id="497" name="直線コネクタ 496"/>
        <xdr:cNvCxnSpPr/>
      </xdr:nvCxnSpPr>
      <xdr:spPr>
        <a:xfrm flipV="1">
          <a:off x="20434300" y="68496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98" name="楕円 497"/>
        <xdr:cNvSpPr/>
      </xdr:nvSpPr>
      <xdr:spPr>
        <a:xfrm>
          <a:off x="19494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167640</xdr:rowOff>
    </xdr:from>
    <xdr:to>
      <xdr:col>107</xdr:col>
      <xdr:colOff>50800</xdr:colOff>
      <xdr:row>40</xdr:row>
      <xdr:rowOff>762</xdr:rowOff>
    </xdr:to>
    <xdr:cxnSp macro="">
      <xdr:nvCxnSpPr>
        <xdr:cNvPr id="499" name="直線コネクタ 498"/>
        <xdr:cNvCxnSpPr/>
      </xdr:nvCxnSpPr>
      <xdr:spPr>
        <a:xfrm flipV="1">
          <a:off x="19545300" y="6854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125984</xdr:rowOff>
    </xdr:from>
    <xdr:to>
      <xdr:col>98</xdr:col>
      <xdr:colOff>38100</xdr:colOff>
      <xdr:row>40</xdr:row>
      <xdr:rowOff>56134</xdr:rowOff>
    </xdr:to>
    <xdr:sp macro="" textlink="">
      <xdr:nvSpPr>
        <xdr:cNvPr id="500" name="楕円 499"/>
        <xdr:cNvSpPr/>
      </xdr:nvSpPr>
      <xdr:spPr>
        <a:xfrm>
          <a:off x="18605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xdr:rowOff>
    </xdr:from>
    <xdr:to>
      <xdr:col>102</xdr:col>
      <xdr:colOff>114300</xdr:colOff>
      <xdr:row>40</xdr:row>
      <xdr:rowOff>5334</xdr:rowOff>
    </xdr:to>
    <xdr:cxnSp macro="">
      <xdr:nvCxnSpPr>
        <xdr:cNvPr id="501" name="直線コネクタ 500"/>
        <xdr:cNvCxnSpPr/>
      </xdr:nvCxnSpPr>
      <xdr:spPr>
        <a:xfrm flipV="1">
          <a:off x="18656300" y="68587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33545</xdr:rowOff>
    </xdr:from>
    <xdr:ext cx="469744" cy="259045"/>
    <xdr:sp macro="" textlink="">
      <xdr:nvSpPr>
        <xdr:cNvPr id="506" name="n_1mainValue【認定こども園・幼稚園・保育所】&#10;一人当たり面積"/>
        <xdr:cNvSpPr txBox="1"/>
      </xdr:nvSpPr>
      <xdr:spPr>
        <a:xfrm>
          <a:off x="21075727"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38117</xdr:rowOff>
    </xdr:from>
    <xdr:ext cx="469744" cy="259045"/>
    <xdr:sp macro="" textlink="">
      <xdr:nvSpPr>
        <xdr:cNvPr id="507" name="n_2mainValue【認定こども園・幼稚園・保育所】&#10;一人当たり面積"/>
        <xdr:cNvSpPr txBox="1"/>
      </xdr:nvSpPr>
      <xdr:spPr>
        <a:xfrm>
          <a:off x="20199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8" name="n_3mainValue【認定こども園・幼稚園・保育所】&#10;一人当たり面積"/>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47261</xdr:rowOff>
    </xdr:from>
    <xdr:ext cx="469744" cy="259045"/>
    <xdr:sp macro="" textlink="">
      <xdr:nvSpPr>
        <xdr:cNvPr id="509" name="n_4mainValue【認定こども園・幼稚園・保育所】&#10;一人当たり面積"/>
        <xdr:cNvSpPr txBox="1"/>
      </xdr:nvSpPr>
      <xdr:spPr>
        <a:xfrm>
          <a:off x="18421427"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550" name="楕円 549"/>
        <xdr:cNvSpPr/>
      </xdr:nvSpPr>
      <xdr:spPr>
        <a:xfrm>
          <a:off x="16268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97172</xdr:rowOff>
    </xdr:from>
    <xdr:ext cx="405111" cy="259045"/>
    <xdr:sp macro="" textlink="">
      <xdr:nvSpPr>
        <xdr:cNvPr id="551" name="【学校施設】&#10;有形固定資産減価償却率該当値テキスト"/>
        <xdr:cNvSpPr txBox="1"/>
      </xdr:nvSpPr>
      <xdr:spPr>
        <a:xfrm>
          <a:off x="16357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88265</xdr:rowOff>
    </xdr:from>
    <xdr:to>
      <xdr:col>81</xdr:col>
      <xdr:colOff>101600</xdr:colOff>
      <xdr:row>61</xdr:row>
      <xdr:rowOff>18415</xdr:rowOff>
    </xdr:to>
    <xdr:sp macro="" textlink="">
      <xdr:nvSpPr>
        <xdr:cNvPr id="552" name="楕円 551"/>
        <xdr:cNvSpPr/>
      </xdr:nvSpPr>
      <xdr:spPr>
        <a:xfrm>
          <a:off x="15430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139065</xdr:rowOff>
    </xdr:from>
    <xdr:to>
      <xdr:col>85</xdr:col>
      <xdr:colOff>127000</xdr:colOff>
      <xdr:row>60</xdr:row>
      <xdr:rowOff>169545</xdr:rowOff>
    </xdr:to>
    <xdr:cxnSp macro="">
      <xdr:nvCxnSpPr>
        <xdr:cNvPr id="553" name="直線コネクタ 552"/>
        <xdr:cNvCxnSpPr/>
      </xdr:nvCxnSpPr>
      <xdr:spPr>
        <a:xfrm>
          <a:off x="15481300" y="104260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80645</xdr:rowOff>
    </xdr:from>
    <xdr:to>
      <xdr:col>76</xdr:col>
      <xdr:colOff>165100</xdr:colOff>
      <xdr:row>61</xdr:row>
      <xdr:rowOff>10795</xdr:rowOff>
    </xdr:to>
    <xdr:sp macro="" textlink="">
      <xdr:nvSpPr>
        <xdr:cNvPr id="554" name="楕円 553"/>
        <xdr:cNvSpPr/>
      </xdr:nvSpPr>
      <xdr:spPr>
        <a:xfrm>
          <a:off x="14541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131445</xdr:rowOff>
    </xdr:from>
    <xdr:to>
      <xdr:col>81</xdr:col>
      <xdr:colOff>50800</xdr:colOff>
      <xdr:row>60</xdr:row>
      <xdr:rowOff>139065</xdr:rowOff>
    </xdr:to>
    <xdr:cxnSp macro="">
      <xdr:nvCxnSpPr>
        <xdr:cNvPr id="555" name="直線コネクタ 554"/>
        <xdr:cNvCxnSpPr/>
      </xdr:nvCxnSpPr>
      <xdr:spPr>
        <a:xfrm>
          <a:off x="14592300" y="104184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42545</xdr:rowOff>
    </xdr:from>
    <xdr:to>
      <xdr:col>72</xdr:col>
      <xdr:colOff>38100</xdr:colOff>
      <xdr:row>60</xdr:row>
      <xdr:rowOff>144145</xdr:rowOff>
    </xdr:to>
    <xdr:sp macro="" textlink="">
      <xdr:nvSpPr>
        <xdr:cNvPr id="556" name="楕円 555"/>
        <xdr:cNvSpPr/>
      </xdr:nvSpPr>
      <xdr:spPr>
        <a:xfrm>
          <a:off x="13652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93345</xdr:rowOff>
    </xdr:from>
    <xdr:to>
      <xdr:col>76</xdr:col>
      <xdr:colOff>114300</xdr:colOff>
      <xdr:row>60</xdr:row>
      <xdr:rowOff>131445</xdr:rowOff>
    </xdr:to>
    <xdr:cxnSp macro="">
      <xdr:nvCxnSpPr>
        <xdr:cNvPr id="557" name="直線コネクタ 556"/>
        <xdr:cNvCxnSpPr/>
      </xdr:nvCxnSpPr>
      <xdr:spPr>
        <a:xfrm>
          <a:off x="13703300" y="1038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558" name="楕円 557"/>
        <xdr:cNvSpPr/>
      </xdr:nvSpPr>
      <xdr:spPr>
        <a:xfrm>
          <a:off x="1276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93345</xdr:rowOff>
    </xdr:to>
    <xdr:cxnSp macro="">
      <xdr:nvCxnSpPr>
        <xdr:cNvPr id="559" name="直線コネクタ 558"/>
        <xdr:cNvCxnSpPr/>
      </xdr:nvCxnSpPr>
      <xdr:spPr>
        <a:xfrm>
          <a:off x="12814300" y="103555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9542</xdr:rowOff>
    </xdr:from>
    <xdr:ext cx="405111" cy="259045"/>
    <xdr:sp macro="" textlink="">
      <xdr:nvSpPr>
        <xdr:cNvPr id="564" name="n_1mainValue【学校施設】&#10;有形固定資産減価償却率"/>
        <xdr:cNvSpPr txBox="1"/>
      </xdr:nvSpPr>
      <xdr:spPr>
        <a:xfrm>
          <a:off x="15266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565" name="n_2mainValue【学校施設】&#10;有形固定資産減価償却率"/>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566" name="n_3mainValue【学校施設】&#10;有形固定資産減価償却率"/>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7" name="n_4main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105283</xdr:rowOff>
    </xdr:from>
    <xdr:to>
      <xdr:col>116</xdr:col>
      <xdr:colOff>114300</xdr:colOff>
      <xdr:row>63</xdr:row>
      <xdr:rowOff>35433</xdr:rowOff>
    </xdr:to>
    <xdr:sp macro="" textlink="">
      <xdr:nvSpPr>
        <xdr:cNvPr id="607" name="楕円 606"/>
        <xdr:cNvSpPr/>
      </xdr:nvSpPr>
      <xdr:spPr>
        <a:xfrm>
          <a:off x="22110700" y="1073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83710</xdr:rowOff>
    </xdr:from>
    <xdr:ext cx="469744" cy="259045"/>
    <xdr:sp macro="" textlink="">
      <xdr:nvSpPr>
        <xdr:cNvPr id="608" name="【学校施設】&#10;一人当たり面積該当値テキスト"/>
        <xdr:cNvSpPr txBox="1"/>
      </xdr:nvSpPr>
      <xdr:spPr>
        <a:xfrm>
          <a:off x="22199600" y="1071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98806</xdr:rowOff>
    </xdr:from>
    <xdr:to>
      <xdr:col>112</xdr:col>
      <xdr:colOff>38100</xdr:colOff>
      <xdr:row>63</xdr:row>
      <xdr:rowOff>28956</xdr:rowOff>
    </xdr:to>
    <xdr:sp macro="" textlink="">
      <xdr:nvSpPr>
        <xdr:cNvPr id="609" name="楕円 608"/>
        <xdr:cNvSpPr/>
      </xdr:nvSpPr>
      <xdr:spPr>
        <a:xfrm>
          <a:off x="21272500" y="107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149606</xdr:rowOff>
    </xdr:from>
    <xdr:to>
      <xdr:col>116</xdr:col>
      <xdr:colOff>63500</xdr:colOff>
      <xdr:row>62</xdr:row>
      <xdr:rowOff>156083</xdr:rowOff>
    </xdr:to>
    <xdr:cxnSp macro="">
      <xdr:nvCxnSpPr>
        <xdr:cNvPr id="610" name="直線コネクタ 609"/>
        <xdr:cNvCxnSpPr/>
      </xdr:nvCxnSpPr>
      <xdr:spPr>
        <a:xfrm>
          <a:off x="21323300" y="1077950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611" name="楕円 610"/>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149606</xdr:rowOff>
    </xdr:to>
    <xdr:cxnSp macro="">
      <xdr:nvCxnSpPr>
        <xdr:cNvPr id="612" name="直線コネクタ 611"/>
        <xdr:cNvCxnSpPr/>
      </xdr:nvCxnSpPr>
      <xdr:spPr>
        <a:xfrm>
          <a:off x="20434300" y="10771632"/>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94615</xdr:rowOff>
    </xdr:from>
    <xdr:to>
      <xdr:col>102</xdr:col>
      <xdr:colOff>165100</xdr:colOff>
      <xdr:row>63</xdr:row>
      <xdr:rowOff>24765</xdr:rowOff>
    </xdr:to>
    <xdr:sp macro="" textlink="">
      <xdr:nvSpPr>
        <xdr:cNvPr id="613" name="楕円 612"/>
        <xdr:cNvSpPr/>
      </xdr:nvSpPr>
      <xdr:spPr>
        <a:xfrm>
          <a:off x="194945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145415</xdr:rowOff>
    </xdr:to>
    <xdr:cxnSp macro="">
      <xdr:nvCxnSpPr>
        <xdr:cNvPr id="614" name="直線コネクタ 613"/>
        <xdr:cNvCxnSpPr/>
      </xdr:nvCxnSpPr>
      <xdr:spPr>
        <a:xfrm flipV="1">
          <a:off x="19545300" y="10771632"/>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98552</xdr:rowOff>
    </xdr:from>
    <xdr:to>
      <xdr:col>98</xdr:col>
      <xdr:colOff>38100</xdr:colOff>
      <xdr:row>63</xdr:row>
      <xdr:rowOff>28702</xdr:rowOff>
    </xdr:to>
    <xdr:sp macro="" textlink="">
      <xdr:nvSpPr>
        <xdr:cNvPr id="615" name="楕円 614"/>
        <xdr:cNvSpPr/>
      </xdr:nvSpPr>
      <xdr:spPr>
        <a:xfrm>
          <a:off x="18605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145415</xdr:rowOff>
    </xdr:from>
    <xdr:to>
      <xdr:col>102</xdr:col>
      <xdr:colOff>114300</xdr:colOff>
      <xdr:row>62</xdr:row>
      <xdr:rowOff>149352</xdr:rowOff>
    </xdr:to>
    <xdr:cxnSp macro="">
      <xdr:nvCxnSpPr>
        <xdr:cNvPr id="616" name="直線コネクタ 615"/>
        <xdr:cNvCxnSpPr/>
      </xdr:nvCxnSpPr>
      <xdr:spPr>
        <a:xfrm flipV="1">
          <a:off x="18656300" y="10775315"/>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45483</xdr:rowOff>
    </xdr:from>
    <xdr:ext cx="469744" cy="259045"/>
    <xdr:sp macro="" textlink="">
      <xdr:nvSpPr>
        <xdr:cNvPr id="621" name="n_1mainValue【学校施設】&#10;一人当たり面積"/>
        <xdr:cNvSpPr txBox="1"/>
      </xdr:nvSpPr>
      <xdr:spPr>
        <a:xfrm>
          <a:off x="21075727" y="1050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37609</xdr:rowOff>
    </xdr:from>
    <xdr:ext cx="469744" cy="259045"/>
    <xdr:sp macro="" textlink="">
      <xdr:nvSpPr>
        <xdr:cNvPr id="622" name="n_2mainValue【学校施設】&#10;一人当たり面積"/>
        <xdr:cNvSpPr txBox="1"/>
      </xdr:nvSpPr>
      <xdr:spPr>
        <a:xfrm>
          <a:off x="20199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41292</xdr:rowOff>
    </xdr:from>
    <xdr:ext cx="469744" cy="259045"/>
    <xdr:sp macro="" textlink="">
      <xdr:nvSpPr>
        <xdr:cNvPr id="623" name="n_3mainValue【学校施設】&#10;一人当たり面積"/>
        <xdr:cNvSpPr txBox="1"/>
      </xdr:nvSpPr>
      <xdr:spPr>
        <a:xfrm>
          <a:off x="19310427" y="1049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45229</xdr:rowOff>
    </xdr:from>
    <xdr:ext cx="469744" cy="259045"/>
    <xdr:sp macro="" textlink="">
      <xdr:nvSpPr>
        <xdr:cNvPr id="624" name="n_4mainValue【学校施設】&#10;一人当たり面積"/>
        <xdr:cNvSpPr txBox="1"/>
      </xdr:nvSpPr>
      <xdr:spPr>
        <a:xfrm>
          <a:off x="18421427"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137523</xdr:rowOff>
    </xdr:from>
    <xdr:to>
      <xdr:col>85</xdr:col>
      <xdr:colOff>177800</xdr:colOff>
      <xdr:row>86</xdr:row>
      <xdr:rowOff>67673</xdr:rowOff>
    </xdr:to>
    <xdr:sp macro="" textlink="">
      <xdr:nvSpPr>
        <xdr:cNvPr id="666" name="楕円 665"/>
        <xdr:cNvSpPr/>
      </xdr:nvSpPr>
      <xdr:spPr>
        <a:xfrm>
          <a:off x="162687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115950</xdr:rowOff>
    </xdr:from>
    <xdr:ext cx="405111" cy="259045"/>
    <xdr:sp macro="" textlink="">
      <xdr:nvSpPr>
        <xdr:cNvPr id="667" name="【児童館】&#10;有形固定資産減価償却率該当値テキスト"/>
        <xdr:cNvSpPr txBox="1"/>
      </xdr:nvSpPr>
      <xdr:spPr>
        <a:xfrm>
          <a:off x="16357600"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130992</xdr:rowOff>
    </xdr:from>
    <xdr:to>
      <xdr:col>81</xdr:col>
      <xdr:colOff>101600</xdr:colOff>
      <xdr:row>86</xdr:row>
      <xdr:rowOff>61142</xdr:rowOff>
    </xdr:to>
    <xdr:sp macro="" textlink="">
      <xdr:nvSpPr>
        <xdr:cNvPr id="668" name="楕円 667"/>
        <xdr:cNvSpPr/>
      </xdr:nvSpPr>
      <xdr:spPr>
        <a:xfrm>
          <a:off x="15430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10342</xdr:rowOff>
    </xdr:from>
    <xdr:to>
      <xdr:col>85</xdr:col>
      <xdr:colOff>127000</xdr:colOff>
      <xdr:row>86</xdr:row>
      <xdr:rowOff>16873</xdr:rowOff>
    </xdr:to>
    <xdr:cxnSp macro="">
      <xdr:nvCxnSpPr>
        <xdr:cNvPr id="669" name="直線コネクタ 668"/>
        <xdr:cNvCxnSpPr/>
      </xdr:nvCxnSpPr>
      <xdr:spPr>
        <a:xfrm>
          <a:off x="15481300" y="1475504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119562</xdr:rowOff>
    </xdr:from>
    <xdr:to>
      <xdr:col>76</xdr:col>
      <xdr:colOff>165100</xdr:colOff>
      <xdr:row>86</xdr:row>
      <xdr:rowOff>49712</xdr:rowOff>
    </xdr:to>
    <xdr:sp macro="" textlink="">
      <xdr:nvSpPr>
        <xdr:cNvPr id="670" name="楕円 669"/>
        <xdr:cNvSpPr/>
      </xdr:nvSpPr>
      <xdr:spPr>
        <a:xfrm>
          <a:off x="14541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170362</xdr:rowOff>
    </xdr:from>
    <xdr:to>
      <xdr:col>81</xdr:col>
      <xdr:colOff>50800</xdr:colOff>
      <xdr:row>86</xdr:row>
      <xdr:rowOff>10342</xdr:rowOff>
    </xdr:to>
    <xdr:cxnSp macro="">
      <xdr:nvCxnSpPr>
        <xdr:cNvPr id="671" name="直線コネクタ 670"/>
        <xdr:cNvCxnSpPr/>
      </xdr:nvCxnSpPr>
      <xdr:spPr>
        <a:xfrm>
          <a:off x="14592300" y="147436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98334</xdr:rowOff>
    </xdr:from>
    <xdr:to>
      <xdr:col>72</xdr:col>
      <xdr:colOff>38100</xdr:colOff>
      <xdr:row>86</xdr:row>
      <xdr:rowOff>28484</xdr:rowOff>
    </xdr:to>
    <xdr:sp macro="" textlink="">
      <xdr:nvSpPr>
        <xdr:cNvPr id="672" name="楕円 671"/>
        <xdr:cNvSpPr/>
      </xdr:nvSpPr>
      <xdr:spPr>
        <a:xfrm>
          <a:off x="136525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149134</xdr:rowOff>
    </xdr:from>
    <xdr:to>
      <xdr:col>76</xdr:col>
      <xdr:colOff>114300</xdr:colOff>
      <xdr:row>85</xdr:row>
      <xdr:rowOff>170362</xdr:rowOff>
    </xdr:to>
    <xdr:cxnSp macro="">
      <xdr:nvCxnSpPr>
        <xdr:cNvPr id="673" name="直線コネクタ 672"/>
        <xdr:cNvCxnSpPr/>
      </xdr:nvCxnSpPr>
      <xdr:spPr>
        <a:xfrm>
          <a:off x="13703300" y="147223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70576</xdr:rowOff>
    </xdr:from>
    <xdr:to>
      <xdr:col>67</xdr:col>
      <xdr:colOff>101600</xdr:colOff>
      <xdr:row>86</xdr:row>
      <xdr:rowOff>726</xdr:rowOff>
    </xdr:to>
    <xdr:sp macro="" textlink="">
      <xdr:nvSpPr>
        <xdr:cNvPr id="674" name="楕円 673"/>
        <xdr:cNvSpPr/>
      </xdr:nvSpPr>
      <xdr:spPr>
        <a:xfrm>
          <a:off x="12763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121376</xdr:rowOff>
    </xdr:from>
    <xdr:to>
      <xdr:col>71</xdr:col>
      <xdr:colOff>177800</xdr:colOff>
      <xdr:row>85</xdr:row>
      <xdr:rowOff>149134</xdr:rowOff>
    </xdr:to>
    <xdr:cxnSp macro="">
      <xdr:nvCxnSpPr>
        <xdr:cNvPr id="675" name="直線コネクタ 674"/>
        <xdr:cNvCxnSpPr/>
      </xdr:nvCxnSpPr>
      <xdr:spPr>
        <a:xfrm>
          <a:off x="12814300" y="146946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6"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7"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52269</xdr:rowOff>
    </xdr:from>
    <xdr:ext cx="405111" cy="259045"/>
    <xdr:sp macro="" textlink="">
      <xdr:nvSpPr>
        <xdr:cNvPr id="680" name="n_1mainValue【児童館】&#10;有形固定資産減価償却率"/>
        <xdr:cNvSpPr txBox="1"/>
      </xdr:nvSpPr>
      <xdr:spPr>
        <a:xfrm>
          <a:off x="152660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40839</xdr:rowOff>
    </xdr:from>
    <xdr:ext cx="405111" cy="259045"/>
    <xdr:sp macro="" textlink="">
      <xdr:nvSpPr>
        <xdr:cNvPr id="681" name="n_2mainValue【児童館】&#10;有形固定資産減価償却率"/>
        <xdr:cNvSpPr txBox="1"/>
      </xdr:nvSpPr>
      <xdr:spPr>
        <a:xfrm>
          <a:off x="14389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19611</xdr:rowOff>
    </xdr:from>
    <xdr:ext cx="405111" cy="259045"/>
    <xdr:sp macro="" textlink="">
      <xdr:nvSpPr>
        <xdr:cNvPr id="682" name="n_3mainValue【児童館】&#10;有形固定資産減価償却率"/>
        <xdr:cNvSpPr txBox="1"/>
      </xdr:nvSpPr>
      <xdr:spPr>
        <a:xfrm>
          <a:off x="13500744"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163303</xdr:rowOff>
    </xdr:from>
    <xdr:ext cx="405111" cy="259045"/>
    <xdr:sp macro="" textlink="">
      <xdr:nvSpPr>
        <xdr:cNvPr id="683" name="n_4mainValue【児童館】&#10;有形固定資産減価償却率"/>
        <xdr:cNvSpPr txBox="1"/>
      </xdr:nvSpPr>
      <xdr:spPr>
        <a:xfrm>
          <a:off x="12611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21" name="楕円 720"/>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22" name="【児童館】&#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23" name="楕円 722"/>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724" name="直線コネクタ 723"/>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25" name="楕円 724"/>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140970</xdr:rowOff>
    </xdr:to>
    <xdr:cxnSp macro="">
      <xdr:nvCxnSpPr>
        <xdr:cNvPr id="726" name="直線コネクタ 725"/>
        <xdr:cNvCxnSpPr/>
      </xdr:nvCxnSpPr>
      <xdr:spPr>
        <a:xfrm flipV="1">
          <a:off x="20434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27" name="楕円 726"/>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28" name="直線コネクタ 727"/>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29" name="楕円 728"/>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730" name="直線コネクタ 729"/>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35"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36"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37" name="n_3mainValue【児童館】&#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38" name="n_4mainValue【児童館】&#10;一人当たり面積"/>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8"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779" name="楕円 778"/>
        <xdr:cNvSpPr/>
      </xdr:nvSpPr>
      <xdr:spPr>
        <a:xfrm>
          <a:off x="16268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43832</xdr:rowOff>
    </xdr:from>
    <xdr:ext cx="405111" cy="259045"/>
    <xdr:sp macro="" textlink="">
      <xdr:nvSpPr>
        <xdr:cNvPr id="780" name="【公民館】&#10;有形固定資産減価償却率該当値テキスト"/>
        <xdr:cNvSpPr txBox="1"/>
      </xdr:nvSpPr>
      <xdr:spPr>
        <a:xfrm>
          <a:off x="163576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636</xdr:rowOff>
    </xdr:from>
    <xdr:to>
      <xdr:col>81</xdr:col>
      <xdr:colOff>101600</xdr:colOff>
      <xdr:row>105</xdr:row>
      <xdr:rowOff>102236</xdr:rowOff>
    </xdr:to>
    <xdr:sp macro="" textlink="">
      <xdr:nvSpPr>
        <xdr:cNvPr id="781" name="楕円 780"/>
        <xdr:cNvSpPr/>
      </xdr:nvSpPr>
      <xdr:spPr>
        <a:xfrm>
          <a:off x="15430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51436</xdr:rowOff>
    </xdr:from>
    <xdr:to>
      <xdr:col>85</xdr:col>
      <xdr:colOff>127000</xdr:colOff>
      <xdr:row>105</xdr:row>
      <xdr:rowOff>116205</xdr:rowOff>
    </xdr:to>
    <xdr:cxnSp macro="">
      <xdr:nvCxnSpPr>
        <xdr:cNvPr id="782" name="直線コネクタ 781"/>
        <xdr:cNvCxnSpPr/>
      </xdr:nvCxnSpPr>
      <xdr:spPr>
        <a:xfrm>
          <a:off x="15481300" y="18053686"/>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118745</xdr:rowOff>
    </xdr:from>
    <xdr:to>
      <xdr:col>76</xdr:col>
      <xdr:colOff>165100</xdr:colOff>
      <xdr:row>105</xdr:row>
      <xdr:rowOff>48895</xdr:rowOff>
    </xdr:to>
    <xdr:sp macro="" textlink="">
      <xdr:nvSpPr>
        <xdr:cNvPr id="783" name="楕円 782"/>
        <xdr:cNvSpPr/>
      </xdr:nvSpPr>
      <xdr:spPr>
        <a:xfrm>
          <a:off x="14541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169545</xdr:rowOff>
    </xdr:from>
    <xdr:to>
      <xdr:col>81</xdr:col>
      <xdr:colOff>50800</xdr:colOff>
      <xdr:row>105</xdr:row>
      <xdr:rowOff>51436</xdr:rowOff>
    </xdr:to>
    <xdr:cxnSp macro="">
      <xdr:nvCxnSpPr>
        <xdr:cNvPr id="784" name="直線コネクタ 783"/>
        <xdr:cNvCxnSpPr/>
      </xdr:nvCxnSpPr>
      <xdr:spPr>
        <a:xfrm>
          <a:off x="14592300" y="180003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85" name="楕円 784"/>
        <xdr:cNvSpPr/>
      </xdr:nvSpPr>
      <xdr:spPr>
        <a:xfrm>
          <a:off x="13652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108586</xdr:rowOff>
    </xdr:from>
    <xdr:to>
      <xdr:col>76</xdr:col>
      <xdr:colOff>114300</xdr:colOff>
      <xdr:row>104</xdr:row>
      <xdr:rowOff>169545</xdr:rowOff>
    </xdr:to>
    <xdr:cxnSp macro="">
      <xdr:nvCxnSpPr>
        <xdr:cNvPr id="786" name="直線コネクタ 785"/>
        <xdr:cNvCxnSpPr/>
      </xdr:nvCxnSpPr>
      <xdr:spPr>
        <a:xfrm>
          <a:off x="13703300" y="179393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10161</xdr:rowOff>
    </xdr:from>
    <xdr:to>
      <xdr:col>67</xdr:col>
      <xdr:colOff>101600</xdr:colOff>
      <xdr:row>104</xdr:row>
      <xdr:rowOff>111761</xdr:rowOff>
    </xdr:to>
    <xdr:sp macro="" textlink="">
      <xdr:nvSpPr>
        <xdr:cNvPr id="787" name="楕円 786"/>
        <xdr:cNvSpPr/>
      </xdr:nvSpPr>
      <xdr:spPr>
        <a:xfrm>
          <a:off x="12763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60961</xdr:rowOff>
    </xdr:from>
    <xdr:to>
      <xdr:col>71</xdr:col>
      <xdr:colOff>177800</xdr:colOff>
      <xdr:row>104</xdr:row>
      <xdr:rowOff>108586</xdr:rowOff>
    </xdr:to>
    <xdr:cxnSp macro="">
      <xdr:nvCxnSpPr>
        <xdr:cNvPr id="788" name="直線コネクタ 787"/>
        <xdr:cNvCxnSpPr/>
      </xdr:nvCxnSpPr>
      <xdr:spPr>
        <a:xfrm>
          <a:off x="12814300" y="178917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9"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91"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2"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93363</xdr:rowOff>
    </xdr:from>
    <xdr:ext cx="405111" cy="259045"/>
    <xdr:sp macro="" textlink="">
      <xdr:nvSpPr>
        <xdr:cNvPr id="793" name="n_1mainValue【公民館】&#10;有形固定資産減価償却率"/>
        <xdr:cNvSpPr txBox="1"/>
      </xdr:nvSpPr>
      <xdr:spPr>
        <a:xfrm>
          <a:off x="152660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40022</xdr:rowOff>
    </xdr:from>
    <xdr:ext cx="405111" cy="259045"/>
    <xdr:sp macro="" textlink="">
      <xdr:nvSpPr>
        <xdr:cNvPr id="794" name="n_2mainValue【公民館】&#10;有形固定資産減価償却率"/>
        <xdr:cNvSpPr txBox="1"/>
      </xdr:nvSpPr>
      <xdr:spPr>
        <a:xfrm>
          <a:off x="14389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95" name="n_3main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96" name="n_4mainValue【公民館】&#10;有形固定資産減価償却率"/>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3"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80263</xdr:rowOff>
    </xdr:from>
    <xdr:to>
      <xdr:col>116</xdr:col>
      <xdr:colOff>114300</xdr:colOff>
      <xdr:row>106</xdr:row>
      <xdr:rowOff>10413</xdr:rowOff>
    </xdr:to>
    <xdr:sp macro="" textlink="">
      <xdr:nvSpPr>
        <xdr:cNvPr id="834" name="楕円 833"/>
        <xdr:cNvSpPr/>
      </xdr:nvSpPr>
      <xdr:spPr>
        <a:xfrm>
          <a:off x="221107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103140</xdr:rowOff>
    </xdr:from>
    <xdr:ext cx="469744" cy="259045"/>
    <xdr:sp macro="" textlink="">
      <xdr:nvSpPr>
        <xdr:cNvPr id="835" name="【公民館】&#10;一人当たり面積該当値テキスト"/>
        <xdr:cNvSpPr txBox="1"/>
      </xdr:nvSpPr>
      <xdr:spPr>
        <a:xfrm>
          <a:off x="22199600" y="1793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87122</xdr:rowOff>
    </xdr:from>
    <xdr:to>
      <xdr:col>112</xdr:col>
      <xdr:colOff>38100</xdr:colOff>
      <xdr:row>106</xdr:row>
      <xdr:rowOff>17272</xdr:rowOff>
    </xdr:to>
    <xdr:sp macro="" textlink="">
      <xdr:nvSpPr>
        <xdr:cNvPr id="836" name="楕円 835"/>
        <xdr:cNvSpPr/>
      </xdr:nvSpPr>
      <xdr:spPr>
        <a:xfrm>
          <a:off x="21272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131063</xdr:rowOff>
    </xdr:from>
    <xdr:to>
      <xdr:col>116</xdr:col>
      <xdr:colOff>63500</xdr:colOff>
      <xdr:row>105</xdr:row>
      <xdr:rowOff>137922</xdr:rowOff>
    </xdr:to>
    <xdr:cxnSp macro="">
      <xdr:nvCxnSpPr>
        <xdr:cNvPr id="837" name="直線コネクタ 836"/>
        <xdr:cNvCxnSpPr/>
      </xdr:nvCxnSpPr>
      <xdr:spPr>
        <a:xfrm flipV="1">
          <a:off x="21323300" y="1813331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838" name="楕円 837"/>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137922</xdr:rowOff>
    </xdr:from>
    <xdr:to>
      <xdr:col>111</xdr:col>
      <xdr:colOff>177800</xdr:colOff>
      <xdr:row>105</xdr:row>
      <xdr:rowOff>144780</xdr:rowOff>
    </xdr:to>
    <xdr:cxnSp macro="">
      <xdr:nvCxnSpPr>
        <xdr:cNvPr id="839" name="直線コネクタ 838"/>
        <xdr:cNvCxnSpPr/>
      </xdr:nvCxnSpPr>
      <xdr:spPr>
        <a:xfrm flipV="1">
          <a:off x="20434300" y="181401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40" name="楕円 839"/>
        <xdr:cNvSpPr/>
      </xdr:nvSpPr>
      <xdr:spPr>
        <a:xfrm>
          <a:off x="19494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144780</xdr:rowOff>
    </xdr:from>
    <xdr:to>
      <xdr:col>107</xdr:col>
      <xdr:colOff>50800</xdr:colOff>
      <xdr:row>105</xdr:row>
      <xdr:rowOff>151637</xdr:rowOff>
    </xdr:to>
    <xdr:cxnSp macro="">
      <xdr:nvCxnSpPr>
        <xdr:cNvPr id="841" name="直線コネクタ 840"/>
        <xdr:cNvCxnSpPr/>
      </xdr:nvCxnSpPr>
      <xdr:spPr>
        <a:xfrm flipV="1">
          <a:off x="19545300" y="181470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107696</xdr:rowOff>
    </xdr:from>
    <xdr:to>
      <xdr:col>98</xdr:col>
      <xdr:colOff>38100</xdr:colOff>
      <xdr:row>106</xdr:row>
      <xdr:rowOff>37846</xdr:rowOff>
    </xdr:to>
    <xdr:sp macro="" textlink="">
      <xdr:nvSpPr>
        <xdr:cNvPr id="842" name="楕円 841"/>
        <xdr:cNvSpPr/>
      </xdr:nvSpPr>
      <xdr:spPr>
        <a:xfrm>
          <a:off x="18605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151637</xdr:rowOff>
    </xdr:from>
    <xdr:to>
      <xdr:col>102</xdr:col>
      <xdr:colOff>114300</xdr:colOff>
      <xdr:row>105</xdr:row>
      <xdr:rowOff>158496</xdr:rowOff>
    </xdr:to>
    <xdr:cxnSp macro="">
      <xdr:nvCxnSpPr>
        <xdr:cNvPr id="843" name="直線コネクタ 842"/>
        <xdr:cNvCxnSpPr/>
      </xdr:nvCxnSpPr>
      <xdr:spPr>
        <a:xfrm flipV="1">
          <a:off x="18656300" y="181538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844"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45"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6"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847"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33799</xdr:rowOff>
    </xdr:from>
    <xdr:ext cx="469744" cy="259045"/>
    <xdr:sp macro="" textlink="">
      <xdr:nvSpPr>
        <xdr:cNvPr id="848" name="n_1mainValue【公民館】&#10;一人当たり面積"/>
        <xdr:cNvSpPr txBox="1"/>
      </xdr:nvSpPr>
      <xdr:spPr>
        <a:xfrm>
          <a:off x="21075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49" name="n_2mainValue【公民館】&#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50" name="n_3mainValue【公民館】&#10;一人当たり面積"/>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54373</xdr:rowOff>
    </xdr:from>
    <xdr:ext cx="469744" cy="259045"/>
    <xdr:sp macro="" textlink="">
      <xdr:nvSpPr>
        <xdr:cNvPr id="851" name="n_4mainValue【公民館】&#10;一人当たり面積"/>
        <xdr:cNvSpPr txBox="1"/>
      </xdr:nvSpPr>
      <xdr:spPr>
        <a:xfrm>
          <a:off x="184214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して、特に有形固定資産減価償却率は高くなっている施設は、認定こども園・幼稚園・保育所、公営住宅、児童館である。保育園等については、未就学児童の人口減少や施設の老朽化などを踏まえ、施設のあり方を検討するとともに、個別施設計画に基づいて維持管理を適切に行っていく。</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・公営住宅については、公営住宅等長寿命化計画を令和２年度に策定し、老朽化が進んだ住宅については、</a:t>
          </a:r>
          <a:r>
            <a:rPr lang="ja-JP" altLang="ja-JP" sz="1100" b="0" i="0" baseline="0">
              <a:solidFill>
                <a:sysClr val="windowText" lastClr="000000"/>
              </a:solidFill>
              <a:effectLst/>
              <a:latin typeface="+mn-lt"/>
              <a:ea typeface="+mn-ea"/>
              <a:cs typeface="+mn-cs"/>
            </a:rPr>
            <a:t>予防保全的な観点から修繕や改善の計画を定め、計画的な移転・用途廃止等に取り組む。</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33,082
32,836
286.48
20,902,765
20,226,175
502,297
9,727,176
10,752,209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4" name="楕円 73"/>
        <xdr:cNvSpPr/>
      </xdr:nvSpPr>
      <xdr:spPr>
        <a:xfrm>
          <a:off x="4584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118127</xdr:rowOff>
    </xdr:from>
    <xdr:ext cx="405111" cy="259045"/>
    <xdr:sp macro="" textlink="">
      <xdr:nvSpPr>
        <xdr:cNvPr id="75" name="【図書館】&#10;有形固定資産減価償却率該当値テキスト"/>
        <xdr:cNvSpPr txBox="1"/>
      </xdr:nvSpPr>
      <xdr:spPr>
        <a:xfrm>
          <a:off x="4673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118473</xdr:rowOff>
    </xdr:from>
    <xdr:to>
      <xdr:col>20</xdr:col>
      <xdr:colOff>38100</xdr:colOff>
      <xdr:row>41</xdr:row>
      <xdr:rowOff>48623</xdr:rowOff>
    </xdr:to>
    <xdr:sp macro="" textlink="">
      <xdr:nvSpPr>
        <xdr:cNvPr id="76" name="楕円 75"/>
        <xdr:cNvSpPr/>
      </xdr:nvSpPr>
      <xdr:spPr>
        <a:xfrm>
          <a:off x="3746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169273</xdr:rowOff>
    </xdr:from>
    <xdr:to>
      <xdr:col>24</xdr:col>
      <xdr:colOff>63500</xdr:colOff>
      <xdr:row>41</xdr:row>
      <xdr:rowOff>19050</xdr:rowOff>
    </xdr:to>
    <xdr:cxnSp macro="">
      <xdr:nvCxnSpPr>
        <xdr:cNvPr id="77" name="直線コネクタ 76"/>
        <xdr:cNvCxnSpPr/>
      </xdr:nvCxnSpPr>
      <xdr:spPr>
        <a:xfrm>
          <a:off x="3797300" y="70272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85816</xdr:rowOff>
    </xdr:from>
    <xdr:to>
      <xdr:col>15</xdr:col>
      <xdr:colOff>101600</xdr:colOff>
      <xdr:row>41</xdr:row>
      <xdr:rowOff>15966</xdr:rowOff>
    </xdr:to>
    <xdr:sp macro="" textlink="">
      <xdr:nvSpPr>
        <xdr:cNvPr id="78" name="楕円 77"/>
        <xdr:cNvSpPr/>
      </xdr:nvSpPr>
      <xdr:spPr>
        <a:xfrm>
          <a:off x="2857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136616</xdr:rowOff>
    </xdr:from>
    <xdr:to>
      <xdr:col>19</xdr:col>
      <xdr:colOff>177800</xdr:colOff>
      <xdr:row>40</xdr:row>
      <xdr:rowOff>169273</xdr:rowOff>
    </xdr:to>
    <xdr:cxnSp macro="">
      <xdr:nvCxnSpPr>
        <xdr:cNvPr id="79" name="直線コネクタ 78"/>
        <xdr:cNvCxnSpPr/>
      </xdr:nvCxnSpPr>
      <xdr:spPr>
        <a:xfrm>
          <a:off x="2908300" y="69946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53159</xdr:rowOff>
    </xdr:from>
    <xdr:to>
      <xdr:col>10</xdr:col>
      <xdr:colOff>165100</xdr:colOff>
      <xdr:row>40</xdr:row>
      <xdr:rowOff>154759</xdr:rowOff>
    </xdr:to>
    <xdr:sp macro="" textlink="">
      <xdr:nvSpPr>
        <xdr:cNvPr id="80" name="楕円 79"/>
        <xdr:cNvSpPr/>
      </xdr:nvSpPr>
      <xdr:spPr>
        <a:xfrm>
          <a:off x="1968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103959</xdr:rowOff>
    </xdr:from>
    <xdr:to>
      <xdr:col>15</xdr:col>
      <xdr:colOff>50800</xdr:colOff>
      <xdr:row>40</xdr:row>
      <xdr:rowOff>136616</xdr:rowOff>
    </xdr:to>
    <xdr:cxnSp macro="">
      <xdr:nvCxnSpPr>
        <xdr:cNvPr id="81" name="直線コネクタ 80"/>
        <xdr:cNvCxnSpPr/>
      </xdr:nvCxnSpPr>
      <xdr:spPr>
        <a:xfrm>
          <a:off x="2019300" y="69619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20501</xdr:rowOff>
    </xdr:from>
    <xdr:to>
      <xdr:col>6</xdr:col>
      <xdr:colOff>38100</xdr:colOff>
      <xdr:row>40</xdr:row>
      <xdr:rowOff>122101</xdr:rowOff>
    </xdr:to>
    <xdr:sp macro="" textlink="">
      <xdr:nvSpPr>
        <xdr:cNvPr id="82" name="楕円 81"/>
        <xdr:cNvSpPr/>
      </xdr:nvSpPr>
      <xdr:spPr>
        <a:xfrm>
          <a:off x="1079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71301</xdr:rowOff>
    </xdr:from>
    <xdr:to>
      <xdr:col>10</xdr:col>
      <xdr:colOff>114300</xdr:colOff>
      <xdr:row>40</xdr:row>
      <xdr:rowOff>103959</xdr:rowOff>
    </xdr:to>
    <xdr:cxnSp macro="">
      <xdr:nvCxnSpPr>
        <xdr:cNvPr id="83" name="直線コネクタ 82"/>
        <xdr:cNvCxnSpPr/>
      </xdr:nvCxnSpPr>
      <xdr:spPr>
        <a:xfrm>
          <a:off x="1130300" y="69293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39750</xdr:rowOff>
    </xdr:from>
    <xdr:ext cx="405111" cy="259045"/>
    <xdr:sp macro="" textlink="">
      <xdr:nvSpPr>
        <xdr:cNvPr id="88" name="n_1mainValue【図書館】&#10;有形固定資産減価償却率"/>
        <xdr:cNvSpPr txBox="1"/>
      </xdr:nvSpPr>
      <xdr:spPr>
        <a:xfrm>
          <a:off x="35820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7093</xdr:rowOff>
    </xdr:from>
    <xdr:ext cx="405111" cy="259045"/>
    <xdr:sp macro="" textlink="">
      <xdr:nvSpPr>
        <xdr:cNvPr id="89" name="n_2mainValue【図書館】&#10;有形固定資産減価償却率"/>
        <xdr:cNvSpPr txBox="1"/>
      </xdr:nvSpPr>
      <xdr:spPr>
        <a:xfrm>
          <a:off x="2705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145886</xdr:rowOff>
    </xdr:from>
    <xdr:ext cx="405111" cy="259045"/>
    <xdr:sp macro="" textlink="">
      <xdr:nvSpPr>
        <xdr:cNvPr id="90" name="n_3mainValue【図書館】&#10;有形固定資産減価償却率"/>
        <xdr:cNvSpPr txBox="1"/>
      </xdr:nvSpPr>
      <xdr:spPr>
        <a:xfrm>
          <a:off x="1816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113228</xdr:rowOff>
    </xdr:from>
    <xdr:ext cx="405111" cy="259045"/>
    <xdr:sp macro="" textlink="">
      <xdr:nvSpPr>
        <xdr:cNvPr id="91" name="n_4mainValue【図書館】&#10;有形固定資産減価償却率"/>
        <xdr:cNvSpPr txBox="1"/>
      </xdr:nvSpPr>
      <xdr:spPr>
        <a:xfrm>
          <a:off x="927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29" name="楕円 128"/>
        <xdr:cNvSpPr/>
      </xdr:nvSpPr>
      <xdr:spPr>
        <a:xfrm>
          <a:off x="104267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65549</xdr:rowOff>
    </xdr:from>
    <xdr:ext cx="469744" cy="259045"/>
    <xdr:sp macro="" textlink="">
      <xdr:nvSpPr>
        <xdr:cNvPr id="130" name="【図書館】&#10;一人当たり面積該当値テキスト"/>
        <xdr:cNvSpPr txBox="1"/>
      </xdr:nvSpPr>
      <xdr:spPr>
        <a:xfrm>
          <a:off x="10515600"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87122</xdr:rowOff>
    </xdr:from>
    <xdr:to>
      <xdr:col>50</xdr:col>
      <xdr:colOff>165100</xdr:colOff>
      <xdr:row>40</xdr:row>
      <xdr:rowOff>17272</xdr:rowOff>
    </xdr:to>
    <xdr:sp macro="" textlink="">
      <xdr:nvSpPr>
        <xdr:cNvPr id="131" name="楕円 130"/>
        <xdr:cNvSpPr/>
      </xdr:nvSpPr>
      <xdr:spPr>
        <a:xfrm>
          <a:off x="9588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137922</xdr:rowOff>
    </xdr:from>
    <xdr:to>
      <xdr:col>55</xdr:col>
      <xdr:colOff>0</xdr:colOff>
      <xdr:row>39</xdr:row>
      <xdr:rowOff>137922</xdr:rowOff>
    </xdr:to>
    <xdr:cxnSp macro="">
      <xdr:nvCxnSpPr>
        <xdr:cNvPr id="132" name="直線コネクタ 131"/>
        <xdr:cNvCxnSpPr/>
      </xdr:nvCxnSpPr>
      <xdr:spPr>
        <a:xfrm>
          <a:off x="9639300" y="682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96266</xdr:rowOff>
    </xdr:from>
    <xdr:to>
      <xdr:col>46</xdr:col>
      <xdr:colOff>38100</xdr:colOff>
      <xdr:row>40</xdr:row>
      <xdr:rowOff>26416</xdr:rowOff>
    </xdr:to>
    <xdr:sp macro="" textlink="">
      <xdr:nvSpPr>
        <xdr:cNvPr id="133" name="楕円 132"/>
        <xdr:cNvSpPr/>
      </xdr:nvSpPr>
      <xdr:spPr>
        <a:xfrm>
          <a:off x="8699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137922</xdr:rowOff>
    </xdr:from>
    <xdr:to>
      <xdr:col>50</xdr:col>
      <xdr:colOff>114300</xdr:colOff>
      <xdr:row>39</xdr:row>
      <xdr:rowOff>147066</xdr:rowOff>
    </xdr:to>
    <xdr:cxnSp macro="">
      <xdr:nvCxnSpPr>
        <xdr:cNvPr id="134" name="直線コネクタ 133"/>
        <xdr:cNvCxnSpPr/>
      </xdr:nvCxnSpPr>
      <xdr:spPr>
        <a:xfrm flipV="1">
          <a:off x="8750300" y="6824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96266</xdr:rowOff>
    </xdr:from>
    <xdr:to>
      <xdr:col>41</xdr:col>
      <xdr:colOff>101600</xdr:colOff>
      <xdr:row>40</xdr:row>
      <xdr:rowOff>26416</xdr:rowOff>
    </xdr:to>
    <xdr:sp macro="" textlink="">
      <xdr:nvSpPr>
        <xdr:cNvPr id="135" name="楕円 134"/>
        <xdr:cNvSpPr/>
      </xdr:nvSpPr>
      <xdr:spPr>
        <a:xfrm>
          <a:off x="7810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147066</xdr:rowOff>
    </xdr:from>
    <xdr:to>
      <xdr:col>45</xdr:col>
      <xdr:colOff>177800</xdr:colOff>
      <xdr:row>39</xdr:row>
      <xdr:rowOff>147066</xdr:rowOff>
    </xdr:to>
    <xdr:cxnSp macro="">
      <xdr:nvCxnSpPr>
        <xdr:cNvPr id="136" name="直線コネクタ 135"/>
        <xdr:cNvCxnSpPr/>
      </xdr:nvCxnSpPr>
      <xdr:spPr>
        <a:xfrm>
          <a:off x="7861300" y="6833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147066</xdr:rowOff>
    </xdr:from>
    <xdr:to>
      <xdr:col>41</xdr:col>
      <xdr:colOff>50800</xdr:colOff>
      <xdr:row>39</xdr:row>
      <xdr:rowOff>156210</xdr:rowOff>
    </xdr:to>
    <xdr:cxnSp macro="">
      <xdr:nvCxnSpPr>
        <xdr:cNvPr id="138" name="直線コネクタ 137"/>
        <xdr:cNvCxnSpPr/>
      </xdr:nvCxnSpPr>
      <xdr:spPr>
        <a:xfrm flipV="1">
          <a:off x="6972300" y="6833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8399</xdr:rowOff>
    </xdr:from>
    <xdr:ext cx="469744" cy="259045"/>
    <xdr:sp macro="" textlink="">
      <xdr:nvSpPr>
        <xdr:cNvPr id="143" name="n_1mainValue【図書館】&#10;一人当たり面積"/>
        <xdr:cNvSpPr txBox="1"/>
      </xdr:nvSpPr>
      <xdr:spPr>
        <a:xfrm>
          <a:off x="9391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17543</xdr:rowOff>
    </xdr:from>
    <xdr:ext cx="469744" cy="259045"/>
    <xdr:sp macro="" textlink="">
      <xdr:nvSpPr>
        <xdr:cNvPr id="144" name="n_2mainValue【図書館】&#10;一人当たり面積"/>
        <xdr:cNvSpPr txBox="1"/>
      </xdr:nvSpPr>
      <xdr:spPr>
        <a:xfrm>
          <a:off x="8515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17543</xdr:rowOff>
    </xdr:from>
    <xdr:ext cx="469744" cy="259045"/>
    <xdr:sp macro="" textlink="">
      <xdr:nvSpPr>
        <xdr:cNvPr id="145" name="n_3mainValue【図書館】&#10;一人当たり面積"/>
        <xdr:cNvSpPr txBox="1"/>
      </xdr:nvSpPr>
      <xdr:spPr>
        <a:xfrm>
          <a:off x="7626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6" name="n_4mainValue【図書館】&#10;一人当たり面積"/>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7" name="楕円 186"/>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88" name="【体育館・プー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9" name="楕円 188"/>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156210</xdr:rowOff>
    </xdr:to>
    <xdr:cxnSp macro="">
      <xdr:nvCxnSpPr>
        <xdr:cNvPr id="190" name="直線コネクタ 189"/>
        <xdr:cNvCxnSpPr/>
      </xdr:nvCxnSpPr>
      <xdr:spPr>
        <a:xfrm flipV="1">
          <a:off x="3797300" y="104241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69215</xdr:rowOff>
    </xdr:from>
    <xdr:to>
      <xdr:col>15</xdr:col>
      <xdr:colOff>101600</xdr:colOff>
      <xdr:row>60</xdr:row>
      <xdr:rowOff>170815</xdr:rowOff>
    </xdr:to>
    <xdr:sp macro="" textlink="">
      <xdr:nvSpPr>
        <xdr:cNvPr id="191" name="楕円 190"/>
        <xdr:cNvSpPr/>
      </xdr:nvSpPr>
      <xdr:spPr>
        <a:xfrm>
          <a:off x="2857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60</xdr:row>
      <xdr:rowOff>156210</xdr:rowOff>
    </xdr:to>
    <xdr:cxnSp macro="">
      <xdr:nvCxnSpPr>
        <xdr:cNvPr id="192" name="直線コネクタ 191"/>
        <xdr:cNvCxnSpPr/>
      </xdr:nvCxnSpPr>
      <xdr:spPr>
        <a:xfrm>
          <a:off x="2908300" y="10407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3" name="楕円 192"/>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120015</xdr:rowOff>
    </xdr:to>
    <xdr:cxnSp macro="">
      <xdr:nvCxnSpPr>
        <xdr:cNvPr id="194" name="直線コネクタ 193"/>
        <xdr:cNvCxnSpPr/>
      </xdr:nvCxnSpPr>
      <xdr:spPr>
        <a:xfrm>
          <a:off x="2019300" y="10367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160655</xdr:rowOff>
    </xdr:from>
    <xdr:to>
      <xdr:col>6</xdr:col>
      <xdr:colOff>38100</xdr:colOff>
      <xdr:row>60</xdr:row>
      <xdr:rowOff>90805</xdr:rowOff>
    </xdr:to>
    <xdr:sp macro="" textlink="">
      <xdr:nvSpPr>
        <xdr:cNvPr id="195" name="楕円 194"/>
        <xdr:cNvSpPr/>
      </xdr:nvSpPr>
      <xdr:spPr>
        <a:xfrm>
          <a:off x="1079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40005</xdr:rowOff>
    </xdr:from>
    <xdr:to>
      <xdr:col>10</xdr:col>
      <xdr:colOff>114300</xdr:colOff>
      <xdr:row>60</xdr:row>
      <xdr:rowOff>80010</xdr:rowOff>
    </xdr:to>
    <xdr:cxnSp macro="">
      <xdr:nvCxnSpPr>
        <xdr:cNvPr id="196" name="直線コネクタ 195"/>
        <xdr:cNvCxnSpPr/>
      </xdr:nvCxnSpPr>
      <xdr:spPr>
        <a:xfrm>
          <a:off x="1130300" y="103270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201" name="n_1main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161942</xdr:rowOff>
    </xdr:from>
    <xdr:ext cx="405111" cy="259045"/>
    <xdr:sp macro="" textlink="">
      <xdr:nvSpPr>
        <xdr:cNvPr id="202" name="n_2mainValue【体育館・プール】&#10;有形固定資産減価償却率"/>
        <xdr:cNvSpPr txBox="1"/>
      </xdr:nvSpPr>
      <xdr:spPr>
        <a:xfrm>
          <a:off x="2705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121937</xdr:rowOff>
    </xdr:from>
    <xdr:ext cx="405111" cy="259045"/>
    <xdr:sp macro="" textlink="">
      <xdr:nvSpPr>
        <xdr:cNvPr id="203" name="n_3mainValue【体育館・プール】&#10;有形固定資産減価償却率"/>
        <xdr:cNvSpPr txBox="1"/>
      </xdr:nvSpPr>
      <xdr:spPr>
        <a:xfrm>
          <a:off x="1816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81932</xdr:rowOff>
    </xdr:from>
    <xdr:ext cx="405111" cy="259045"/>
    <xdr:sp macro="" textlink="">
      <xdr:nvSpPr>
        <xdr:cNvPr id="204" name="n_4mainValue【体育館・プール】&#10;有形固定資産減価償却率"/>
        <xdr:cNvSpPr txBox="1"/>
      </xdr:nvSpPr>
      <xdr:spPr>
        <a:xfrm>
          <a:off x="927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44" name="楕円 243"/>
        <xdr:cNvSpPr/>
      </xdr:nvSpPr>
      <xdr:spPr>
        <a:xfrm>
          <a:off x="10426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33037</xdr:rowOff>
    </xdr:from>
    <xdr:ext cx="469744" cy="259045"/>
    <xdr:sp macro="" textlink="">
      <xdr:nvSpPr>
        <xdr:cNvPr id="245" name="【体育館・プール】&#10;一人当たり面積該当値テキスト"/>
        <xdr:cNvSpPr txBox="1"/>
      </xdr:nvSpPr>
      <xdr:spPr>
        <a:xfrm>
          <a:off x="10515600"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20066</xdr:rowOff>
    </xdr:from>
    <xdr:to>
      <xdr:col>50</xdr:col>
      <xdr:colOff>165100</xdr:colOff>
      <xdr:row>61</xdr:row>
      <xdr:rowOff>121666</xdr:rowOff>
    </xdr:to>
    <xdr:sp macro="" textlink="">
      <xdr:nvSpPr>
        <xdr:cNvPr id="246" name="楕円 245"/>
        <xdr:cNvSpPr/>
      </xdr:nvSpPr>
      <xdr:spPr>
        <a:xfrm>
          <a:off x="9588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60960</xdr:rowOff>
    </xdr:from>
    <xdr:to>
      <xdr:col>55</xdr:col>
      <xdr:colOff>0</xdr:colOff>
      <xdr:row>61</xdr:row>
      <xdr:rowOff>70866</xdr:rowOff>
    </xdr:to>
    <xdr:cxnSp macro="">
      <xdr:nvCxnSpPr>
        <xdr:cNvPr id="247" name="直線コネクタ 246"/>
        <xdr:cNvCxnSpPr/>
      </xdr:nvCxnSpPr>
      <xdr:spPr>
        <a:xfrm flipV="1">
          <a:off x="9639300" y="1051941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28448</xdr:rowOff>
    </xdr:from>
    <xdr:to>
      <xdr:col>46</xdr:col>
      <xdr:colOff>38100</xdr:colOff>
      <xdr:row>61</xdr:row>
      <xdr:rowOff>130048</xdr:rowOff>
    </xdr:to>
    <xdr:sp macro="" textlink="">
      <xdr:nvSpPr>
        <xdr:cNvPr id="248" name="楕円 247"/>
        <xdr:cNvSpPr/>
      </xdr:nvSpPr>
      <xdr:spPr>
        <a:xfrm>
          <a:off x="8699500" y="104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70866</xdr:rowOff>
    </xdr:from>
    <xdr:to>
      <xdr:col>50</xdr:col>
      <xdr:colOff>114300</xdr:colOff>
      <xdr:row>61</xdr:row>
      <xdr:rowOff>79248</xdr:rowOff>
    </xdr:to>
    <xdr:cxnSp macro="">
      <xdr:nvCxnSpPr>
        <xdr:cNvPr id="249" name="直線コネクタ 248"/>
        <xdr:cNvCxnSpPr/>
      </xdr:nvCxnSpPr>
      <xdr:spPr>
        <a:xfrm flipV="1">
          <a:off x="8750300" y="1052931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35306</xdr:rowOff>
    </xdr:from>
    <xdr:to>
      <xdr:col>41</xdr:col>
      <xdr:colOff>101600</xdr:colOff>
      <xdr:row>61</xdr:row>
      <xdr:rowOff>136906</xdr:rowOff>
    </xdr:to>
    <xdr:sp macro="" textlink="">
      <xdr:nvSpPr>
        <xdr:cNvPr id="250" name="楕円 249"/>
        <xdr:cNvSpPr/>
      </xdr:nvSpPr>
      <xdr:spPr>
        <a:xfrm>
          <a:off x="7810500" y="104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79248</xdr:rowOff>
    </xdr:from>
    <xdr:to>
      <xdr:col>45</xdr:col>
      <xdr:colOff>177800</xdr:colOff>
      <xdr:row>61</xdr:row>
      <xdr:rowOff>86106</xdr:rowOff>
    </xdr:to>
    <xdr:cxnSp macro="">
      <xdr:nvCxnSpPr>
        <xdr:cNvPr id="251" name="直線コネクタ 250"/>
        <xdr:cNvCxnSpPr/>
      </xdr:nvCxnSpPr>
      <xdr:spPr>
        <a:xfrm flipV="1">
          <a:off x="7861300" y="105376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42164</xdr:rowOff>
    </xdr:from>
    <xdr:to>
      <xdr:col>36</xdr:col>
      <xdr:colOff>165100</xdr:colOff>
      <xdr:row>61</xdr:row>
      <xdr:rowOff>143764</xdr:rowOff>
    </xdr:to>
    <xdr:sp macro="" textlink="">
      <xdr:nvSpPr>
        <xdr:cNvPr id="252" name="楕円 251"/>
        <xdr:cNvSpPr/>
      </xdr:nvSpPr>
      <xdr:spPr>
        <a:xfrm>
          <a:off x="6921500" y="105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86106</xdr:rowOff>
    </xdr:from>
    <xdr:to>
      <xdr:col>41</xdr:col>
      <xdr:colOff>50800</xdr:colOff>
      <xdr:row>61</xdr:row>
      <xdr:rowOff>92964</xdr:rowOff>
    </xdr:to>
    <xdr:cxnSp macro="">
      <xdr:nvCxnSpPr>
        <xdr:cNvPr id="253" name="直線コネクタ 252"/>
        <xdr:cNvCxnSpPr/>
      </xdr:nvCxnSpPr>
      <xdr:spPr>
        <a:xfrm flipV="1">
          <a:off x="6972300" y="105445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138193</xdr:rowOff>
    </xdr:from>
    <xdr:ext cx="469744" cy="259045"/>
    <xdr:sp macro="" textlink="">
      <xdr:nvSpPr>
        <xdr:cNvPr id="258" name="n_1mainValue【体育館・プール】&#10;一人当たり面積"/>
        <xdr:cNvSpPr txBox="1"/>
      </xdr:nvSpPr>
      <xdr:spPr>
        <a:xfrm>
          <a:off x="9391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146575</xdr:rowOff>
    </xdr:from>
    <xdr:ext cx="469744" cy="259045"/>
    <xdr:sp macro="" textlink="">
      <xdr:nvSpPr>
        <xdr:cNvPr id="259" name="n_2mainValue【体育館・プール】&#10;一人当たり面積"/>
        <xdr:cNvSpPr txBox="1"/>
      </xdr:nvSpPr>
      <xdr:spPr>
        <a:xfrm>
          <a:off x="851542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153433</xdr:rowOff>
    </xdr:from>
    <xdr:ext cx="469744" cy="259045"/>
    <xdr:sp macro="" textlink="">
      <xdr:nvSpPr>
        <xdr:cNvPr id="260" name="n_3mainValue【体育館・プール】&#10;一人当たり面積"/>
        <xdr:cNvSpPr txBox="1"/>
      </xdr:nvSpPr>
      <xdr:spPr>
        <a:xfrm>
          <a:off x="7626427" y="102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160291</xdr:rowOff>
    </xdr:from>
    <xdr:ext cx="469744" cy="259045"/>
    <xdr:sp macro="" textlink="">
      <xdr:nvSpPr>
        <xdr:cNvPr id="261" name="n_4mainValue【体育館・プール】&#10;一人当たり面積"/>
        <xdr:cNvSpPr txBox="1"/>
      </xdr:nvSpPr>
      <xdr:spPr>
        <a:xfrm>
          <a:off x="6737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302" name="楕円 301"/>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127652</xdr:rowOff>
    </xdr:from>
    <xdr:ext cx="405111" cy="259045"/>
    <xdr:sp macro="" textlink="">
      <xdr:nvSpPr>
        <xdr:cNvPr id="303" name="【福祉施設】&#10;有形固定資産減価償却率該当値テキスト"/>
        <xdr:cNvSpPr txBox="1"/>
      </xdr:nvSpPr>
      <xdr:spPr>
        <a:xfrm>
          <a:off x="467360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304" name="楕円 303"/>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28575</xdr:rowOff>
    </xdr:to>
    <xdr:cxnSp macro="">
      <xdr:nvCxnSpPr>
        <xdr:cNvPr id="305" name="直線コネクタ 304"/>
        <xdr:cNvCxnSpPr/>
      </xdr:nvCxnSpPr>
      <xdr:spPr>
        <a:xfrm>
          <a:off x="3797300" y="14230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306" name="楕円 305"/>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83</xdr:row>
      <xdr:rowOff>0</xdr:rowOff>
    </xdr:to>
    <xdr:cxnSp macro="">
      <xdr:nvCxnSpPr>
        <xdr:cNvPr id="307" name="直線コネクタ 306"/>
        <xdr:cNvCxnSpPr/>
      </xdr:nvCxnSpPr>
      <xdr:spPr>
        <a:xfrm>
          <a:off x="2908300" y="14192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08" name="楕円 307"/>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133350</xdr:rowOff>
    </xdr:to>
    <xdr:cxnSp macro="">
      <xdr:nvCxnSpPr>
        <xdr:cNvPr id="309" name="直線コネクタ 308"/>
        <xdr:cNvCxnSpPr/>
      </xdr:nvCxnSpPr>
      <xdr:spPr>
        <a:xfrm>
          <a:off x="2019300" y="14150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59689</xdr:rowOff>
    </xdr:from>
    <xdr:to>
      <xdr:col>6</xdr:col>
      <xdr:colOff>38100</xdr:colOff>
      <xdr:row>82</xdr:row>
      <xdr:rowOff>161289</xdr:rowOff>
    </xdr:to>
    <xdr:sp macro="" textlink="">
      <xdr:nvSpPr>
        <xdr:cNvPr id="310" name="楕円 309"/>
        <xdr:cNvSpPr/>
      </xdr:nvSpPr>
      <xdr:spPr>
        <a:xfrm>
          <a:off x="1079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110489</xdr:rowOff>
    </xdr:to>
    <xdr:cxnSp macro="">
      <xdr:nvCxnSpPr>
        <xdr:cNvPr id="311" name="直線コネクタ 310"/>
        <xdr:cNvCxnSpPr/>
      </xdr:nvCxnSpPr>
      <xdr:spPr>
        <a:xfrm flipV="1">
          <a:off x="1130300" y="141503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316" name="n_1mainValue【福祉施設】&#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317" name="n_2mainValue【福祉施設】&#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8" name="n_3mainValue【福祉施設】&#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9" name="n_4mainValue【福祉施設】&#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6"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7" name="楕円 356"/>
        <xdr:cNvSpPr/>
      </xdr:nvSpPr>
      <xdr:spPr>
        <a:xfrm>
          <a:off x="104267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51325</xdr:rowOff>
    </xdr:from>
    <xdr:ext cx="469744" cy="259045"/>
    <xdr:sp macro="" textlink="">
      <xdr:nvSpPr>
        <xdr:cNvPr id="358" name="【福祉施設】&#10;一人当たり面積該当値テキスト"/>
        <xdr:cNvSpPr txBox="1"/>
      </xdr:nvSpPr>
      <xdr:spPr>
        <a:xfrm>
          <a:off x="10515600" y="1445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33477</xdr:rowOff>
    </xdr:from>
    <xdr:to>
      <xdr:col>50</xdr:col>
      <xdr:colOff>165100</xdr:colOff>
      <xdr:row>85</xdr:row>
      <xdr:rowOff>135077</xdr:rowOff>
    </xdr:to>
    <xdr:sp macro="" textlink="">
      <xdr:nvSpPr>
        <xdr:cNvPr id="359" name="楕円 358"/>
        <xdr:cNvSpPr/>
      </xdr:nvSpPr>
      <xdr:spPr>
        <a:xfrm>
          <a:off x="9588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79248</xdr:rowOff>
    </xdr:from>
    <xdr:to>
      <xdr:col>55</xdr:col>
      <xdr:colOff>0</xdr:colOff>
      <xdr:row>85</xdr:row>
      <xdr:rowOff>84277</xdr:rowOff>
    </xdr:to>
    <xdr:cxnSp macro="">
      <xdr:nvCxnSpPr>
        <xdr:cNvPr id="360" name="直線コネクタ 359"/>
        <xdr:cNvCxnSpPr/>
      </xdr:nvCxnSpPr>
      <xdr:spPr>
        <a:xfrm flipV="1">
          <a:off x="9639300" y="1465249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35764</xdr:rowOff>
    </xdr:from>
    <xdr:to>
      <xdr:col>46</xdr:col>
      <xdr:colOff>38100</xdr:colOff>
      <xdr:row>85</xdr:row>
      <xdr:rowOff>137364</xdr:rowOff>
    </xdr:to>
    <xdr:sp macro="" textlink="">
      <xdr:nvSpPr>
        <xdr:cNvPr id="361" name="楕円 360"/>
        <xdr:cNvSpPr/>
      </xdr:nvSpPr>
      <xdr:spPr>
        <a:xfrm>
          <a:off x="8699500" y="146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84277</xdr:rowOff>
    </xdr:from>
    <xdr:to>
      <xdr:col>50</xdr:col>
      <xdr:colOff>114300</xdr:colOff>
      <xdr:row>85</xdr:row>
      <xdr:rowOff>86564</xdr:rowOff>
    </xdr:to>
    <xdr:cxnSp macro="">
      <xdr:nvCxnSpPr>
        <xdr:cNvPr id="362" name="直線コネクタ 361"/>
        <xdr:cNvCxnSpPr/>
      </xdr:nvCxnSpPr>
      <xdr:spPr>
        <a:xfrm flipV="1">
          <a:off x="8750300" y="1465752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42621</xdr:rowOff>
    </xdr:from>
    <xdr:to>
      <xdr:col>41</xdr:col>
      <xdr:colOff>101600</xdr:colOff>
      <xdr:row>85</xdr:row>
      <xdr:rowOff>144221</xdr:rowOff>
    </xdr:to>
    <xdr:sp macro="" textlink="">
      <xdr:nvSpPr>
        <xdr:cNvPr id="363" name="楕円 362"/>
        <xdr:cNvSpPr/>
      </xdr:nvSpPr>
      <xdr:spPr>
        <a:xfrm>
          <a:off x="78105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86564</xdr:rowOff>
    </xdr:from>
    <xdr:to>
      <xdr:col>45</xdr:col>
      <xdr:colOff>177800</xdr:colOff>
      <xdr:row>85</xdr:row>
      <xdr:rowOff>93421</xdr:rowOff>
    </xdr:to>
    <xdr:cxnSp macro="">
      <xdr:nvCxnSpPr>
        <xdr:cNvPr id="364" name="直線コネクタ 363"/>
        <xdr:cNvCxnSpPr/>
      </xdr:nvCxnSpPr>
      <xdr:spPr>
        <a:xfrm flipV="1">
          <a:off x="7861300" y="14659814"/>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43993</xdr:rowOff>
    </xdr:from>
    <xdr:to>
      <xdr:col>36</xdr:col>
      <xdr:colOff>165100</xdr:colOff>
      <xdr:row>85</xdr:row>
      <xdr:rowOff>145593</xdr:rowOff>
    </xdr:to>
    <xdr:sp macro="" textlink="">
      <xdr:nvSpPr>
        <xdr:cNvPr id="365" name="楕円 364"/>
        <xdr:cNvSpPr/>
      </xdr:nvSpPr>
      <xdr:spPr>
        <a:xfrm>
          <a:off x="6921500" y="146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93421</xdr:rowOff>
    </xdr:from>
    <xdr:to>
      <xdr:col>41</xdr:col>
      <xdr:colOff>50800</xdr:colOff>
      <xdr:row>85</xdr:row>
      <xdr:rowOff>94793</xdr:rowOff>
    </xdr:to>
    <xdr:cxnSp macro="">
      <xdr:nvCxnSpPr>
        <xdr:cNvPr id="366" name="直線コネクタ 365"/>
        <xdr:cNvCxnSpPr/>
      </xdr:nvCxnSpPr>
      <xdr:spPr>
        <a:xfrm flipV="1">
          <a:off x="6972300" y="146666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0"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151604</xdr:rowOff>
    </xdr:from>
    <xdr:ext cx="469744" cy="259045"/>
    <xdr:sp macro="" textlink="">
      <xdr:nvSpPr>
        <xdr:cNvPr id="371" name="n_1mainValue【福祉施設】&#10;一人当たり面積"/>
        <xdr:cNvSpPr txBox="1"/>
      </xdr:nvSpPr>
      <xdr:spPr>
        <a:xfrm>
          <a:off x="93917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153891</xdr:rowOff>
    </xdr:from>
    <xdr:ext cx="469744" cy="259045"/>
    <xdr:sp macro="" textlink="">
      <xdr:nvSpPr>
        <xdr:cNvPr id="372" name="n_2mainValue【福祉施設】&#10;一人当たり面積"/>
        <xdr:cNvSpPr txBox="1"/>
      </xdr:nvSpPr>
      <xdr:spPr>
        <a:xfrm>
          <a:off x="8515427" y="1438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160748</xdr:rowOff>
    </xdr:from>
    <xdr:ext cx="469744" cy="259045"/>
    <xdr:sp macro="" textlink="">
      <xdr:nvSpPr>
        <xdr:cNvPr id="373" name="n_3mainValue【福祉施設】&#10;一人当たり面積"/>
        <xdr:cNvSpPr txBox="1"/>
      </xdr:nvSpPr>
      <xdr:spPr>
        <a:xfrm>
          <a:off x="7626427" y="1439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162120</xdr:rowOff>
    </xdr:from>
    <xdr:ext cx="469744" cy="259045"/>
    <xdr:sp macro="" textlink="">
      <xdr:nvSpPr>
        <xdr:cNvPr id="374" name="n_4mainValue【福祉施設】&#10;一人当たり面積"/>
        <xdr:cNvSpPr txBox="1"/>
      </xdr:nvSpPr>
      <xdr:spPr>
        <a:xfrm>
          <a:off x="6737427" y="143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6" name="直線コネクタ 415"/>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19"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0" name="直線コネクタ 419"/>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1"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2" name="フローチャート: 判断 421"/>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3" name="フローチャート: 判断 422"/>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4" name="フローチャート: 判断 423"/>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5" name="フローチャート: 判断 424"/>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6" name="フローチャート: 判断 425"/>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32" name="楕円 431"/>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433" name="【一般廃棄物処理施設】&#10;有形固定資産減価償却率該当値テキスト"/>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115207</xdr:rowOff>
    </xdr:from>
    <xdr:to>
      <xdr:col>81</xdr:col>
      <xdr:colOff>101600</xdr:colOff>
      <xdr:row>37</xdr:row>
      <xdr:rowOff>45357</xdr:rowOff>
    </xdr:to>
    <xdr:sp macro="" textlink="">
      <xdr:nvSpPr>
        <xdr:cNvPr id="434" name="楕円 433"/>
        <xdr:cNvSpPr/>
      </xdr:nvSpPr>
      <xdr:spPr>
        <a:xfrm>
          <a:off x="15430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166007</xdr:rowOff>
    </xdr:from>
    <xdr:to>
      <xdr:col>85</xdr:col>
      <xdr:colOff>127000</xdr:colOff>
      <xdr:row>37</xdr:row>
      <xdr:rowOff>64770</xdr:rowOff>
    </xdr:to>
    <xdr:cxnSp macro="">
      <xdr:nvCxnSpPr>
        <xdr:cNvPr id="435" name="直線コネクタ 434"/>
        <xdr:cNvCxnSpPr/>
      </xdr:nvCxnSpPr>
      <xdr:spPr>
        <a:xfrm>
          <a:off x="15481300" y="633820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44994</xdr:rowOff>
    </xdr:from>
    <xdr:to>
      <xdr:col>76</xdr:col>
      <xdr:colOff>165100</xdr:colOff>
      <xdr:row>36</xdr:row>
      <xdr:rowOff>146594</xdr:rowOff>
    </xdr:to>
    <xdr:sp macro="" textlink="">
      <xdr:nvSpPr>
        <xdr:cNvPr id="436" name="楕円 435"/>
        <xdr:cNvSpPr/>
      </xdr:nvSpPr>
      <xdr:spPr>
        <a:xfrm>
          <a:off x="14541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95794</xdr:rowOff>
    </xdr:from>
    <xdr:to>
      <xdr:col>81</xdr:col>
      <xdr:colOff>50800</xdr:colOff>
      <xdr:row>36</xdr:row>
      <xdr:rowOff>166007</xdr:rowOff>
    </xdr:to>
    <xdr:cxnSp macro="">
      <xdr:nvCxnSpPr>
        <xdr:cNvPr id="437" name="直線コネクタ 436"/>
        <xdr:cNvCxnSpPr/>
      </xdr:nvCxnSpPr>
      <xdr:spPr>
        <a:xfrm>
          <a:off x="14592300" y="626799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144599</xdr:rowOff>
    </xdr:from>
    <xdr:to>
      <xdr:col>72</xdr:col>
      <xdr:colOff>38100</xdr:colOff>
      <xdr:row>36</xdr:row>
      <xdr:rowOff>74749</xdr:rowOff>
    </xdr:to>
    <xdr:sp macro="" textlink="">
      <xdr:nvSpPr>
        <xdr:cNvPr id="438" name="楕円 437"/>
        <xdr:cNvSpPr/>
      </xdr:nvSpPr>
      <xdr:spPr>
        <a:xfrm>
          <a:off x="13652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23949</xdr:rowOff>
    </xdr:from>
    <xdr:to>
      <xdr:col>76</xdr:col>
      <xdr:colOff>114300</xdr:colOff>
      <xdr:row>36</xdr:row>
      <xdr:rowOff>95794</xdr:rowOff>
    </xdr:to>
    <xdr:cxnSp macro="">
      <xdr:nvCxnSpPr>
        <xdr:cNvPr id="439" name="直線コネクタ 438"/>
        <xdr:cNvCxnSpPr/>
      </xdr:nvCxnSpPr>
      <xdr:spPr>
        <a:xfrm>
          <a:off x="13703300" y="61961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56424</xdr:rowOff>
    </xdr:from>
    <xdr:to>
      <xdr:col>67</xdr:col>
      <xdr:colOff>101600</xdr:colOff>
      <xdr:row>35</xdr:row>
      <xdr:rowOff>158024</xdr:rowOff>
    </xdr:to>
    <xdr:sp macro="" textlink="">
      <xdr:nvSpPr>
        <xdr:cNvPr id="440" name="楕円 439"/>
        <xdr:cNvSpPr/>
      </xdr:nvSpPr>
      <xdr:spPr>
        <a:xfrm>
          <a:off x="12763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107224</xdr:rowOff>
    </xdr:from>
    <xdr:to>
      <xdr:col>71</xdr:col>
      <xdr:colOff>177800</xdr:colOff>
      <xdr:row>36</xdr:row>
      <xdr:rowOff>23949</xdr:rowOff>
    </xdr:to>
    <xdr:cxnSp macro="">
      <xdr:nvCxnSpPr>
        <xdr:cNvPr id="441" name="直線コネクタ 440"/>
        <xdr:cNvCxnSpPr/>
      </xdr:nvCxnSpPr>
      <xdr:spPr>
        <a:xfrm>
          <a:off x="12814300" y="610797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442" name="n_1aveValue【一般廃棄物処理施設】&#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443"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44"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445"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61884</xdr:rowOff>
    </xdr:from>
    <xdr:ext cx="405111" cy="259045"/>
    <xdr:sp macro="" textlink="">
      <xdr:nvSpPr>
        <xdr:cNvPr id="446" name="n_1mainValue【一般廃棄物処理施設】&#10;有形固定資産減価償却率"/>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163121</xdr:rowOff>
    </xdr:from>
    <xdr:ext cx="405111" cy="259045"/>
    <xdr:sp macro="" textlink="">
      <xdr:nvSpPr>
        <xdr:cNvPr id="447" name="n_2mainValue【一般廃棄物処理施設】&#10;有形固定資産減価償却率"/>
        <xdr:cNvSpPr txBox="1"/>
      </xdr:nvSpPr>
      <xdr:spPr>
        <a:xfrm>
          <a:off x="14389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91276</xdr:rowOff>
    </xdr:from>
    <xdr:ext cx="405111" cy="259045"/>
    <xdr:sp macro="" textlink="">
      <xdr:nvSpPr>
        <xdr:cNvPr id="448" name="n_3mainValue【一般廃棄物処理施設】&#10;有形固定資産減価償却率"/>
        <xdr:cNvSpPr txBox="1"/>
      </xdr:nvSpPr>
      <xdr:spPr>
        <a:xfrm>
          <a:off x="13500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3101</xdr:rowOff>
    </xdr:from>
    <xdr:ext cx="405111" cy="259045"/>
    <xdr:sp macro="" textlink="">
      <xdr:nvSpPr>
        <xdr:cNvPr id="449" name="n_4mainValue【一般廃棄物処理施設】&#10;有形固定資産減価償却率"/>
        <xdr:cNvSpPr txBox="1"/>
      </xdr:nvSpPr>
      <xdr:spPr>
        <a:xfrm>
          <a:off x="12611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75" name="直線コネクタ 474"/>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76"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77" name="直線コネクタ 476"/>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78"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79" name="直線コネクタ 478"/>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480" name="【一般廃棄物処理施設】&#10;一人当たり有形固定資産（償却資産）額平均値テキスト"/>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81" name="フローチャート: 判断 480"/>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82" name="フローチャート: 判断 481"/>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83" name="フローチャート: 判断 482"/>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84" name="フローチャート: 判断 483"/>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85" name="フローチャート: 判断 484"/>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38407</xdr:rowOff>
    </xdr:from>
    <xdr:to>
      <xdr:col>116</xdr:col>
      <xdr:colOff>114300</xdr:colOff>
      <xdr:row>40</xdr:row>
      <xdr:rowOff>140007</xdr:rowOff>
    </xdr:to>
    <xdr:sp macro="" textlink="">
      <xdr:nvSpPr>
        <xdr:cNvPr id="491" name="楕円 490"/>
        <xdr:cNvSpPr/>
      </xdr:nvSpPr>
      <xdr:spPr>
        <a:xfrm>
          <a:off x="22110700" y="68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61284</xdr:rowOff>
    </xdr:from>
    <xdr:ext cx="599010" cy="259045"/>
    <xdr:sp macro="" textlink="">
      <xdr:nvSpPr>
        <xdr:cNvPr id="492" name="【一般廃棄物処理施設】&#10;一人当たり有形固定資産（償却資産）額該当値テキスト"/>
        <xdr:cNvSpPr txBox="1"/>
      </xdr:nvSpPr>
      <xdr:spPr>
        <a:xfrm>
          <a:off x="22199600" y="674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1335</xdr:rowOff>
    </xdr:from>
    <xdr:to>
      <xdr:col>112</xdr:col>
      <xdr:colOff>38100</xdr:colOff>
      <xdr:row>40</xdr:row>
      <xdr:rowOff>102935</xdr:rowOff>
    </xdr:to>
    <xdr:sp macro="" textlink="">
      <xdr:nvSpPr>
        <xdr:cNvPr id="493" name="楕円 492"/>
        <xdr:cNvSpPr/>
      </xdr:nvSpPr>
      <xdr:spPr>
        <a:xfrm>
          <a:off x="21272500" y="68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52135</xdr:rowOff>
    </xdr:from>
    <xdr:to>
      <xdr:col>116</xdr:col>
      <xdr:colOff>63500</xdr:colOff>
      <xdr:row>40</xdr:row>
      <xdr:rowOff>89207</xdr:rowOff>
    </xdr:to>
    <xdr:cxnSp macro="">
      <xdr:nvCxnSpPr>
        <xdr:cNvPr id="494" name="直線コネクタ 493"/>
        <xdr:cNvCxnSpPr/>
      </xdr:nvCxnSpPr>
      <xdr:spPr>
        <a:xfrm>
          <a:off x="21323300" y="6910135"/>
          <a:ext cx="8382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40148</xdr:rowOff>
    </xdr:from>
    <xdr:to>
      <xdr:col>107</xdr:col>
      <xdr:colOff>101600</xdr:colOff>
      <xdr:row>40</xdr:row>
      <xdr:rowOff>141748</xdr:rowOff>
    </xdr:to>
    <xdr:sp macro="" textlink="">
      <xdr:nvSpPr>
        <xdr:cNvPr id="495" name="楕円 494"/>
        <xdr:cNvSpPr/>
      </xdr:nvSpPr>
      <xdr:spPr>
        <a:xfrm>
          <a:off x="20383500" y="68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52135</xdr:rowOff>
    </xdr:from>
    <xdr:to>
      <xdr:col>111</xdr:col>
      <xdr:colOff>177800</xdr:colOff>
      <xdr:row>40</xdr:row>
      <xdr:rowOff>90948</xdr:rowOff>
    </xdr:to>
    <xdr:cxnSp macro="">
      <xdr:nvCxnSpPr>
        <xdr:cNvPr id="496" name="直線コネクタ 495"/>
        <xdr:cNvCxnSpPr/>
      </xdr:nvCxnSpPr>
      <xdr:spPr>
        <a:xfrm flipV="1">
          <a:off x="20434300" y="6910135"/>
          <a:ext cx="889000" cy="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44779</xdr:rowOff>
    </xdr:from>
    <xdr:to>
      <xdr:col>102</xdr:col>
      <xdr:colOff>165100</xdr:colOff>
      <xdr:row>40</xdr:row>
      <xdr:rowOff>146379</xdr:rowOff>
    </xdr:to>
    <xdr:sp macro="" textlink="">
      <xdr:nvSpPr>
        <xdr:cNvPr id="497" name="楕円 496"/>
        <xdr:cNvSpPr/>
      </xdr:nvSpPr>
      <xdr:spPr>
        <a:xfrm>
          <a:off x="19494500" y="69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90948</xdr:rowOff>
    </xdr:from>
    <xdr:to>
      <xdr:col>107</xdr:col>
      <xdr:colOff>50800</xdr:colOff>
      <xdr:row>40</xdr:row>
      <xdr:rowOff>95579</xdr:rowOff>
    </xdr:to>
    <xdr:cxnSp macro="">
      <xdr:nvCxnSpPr>
        <xdr:cNvPr id="498" name="直線コネクタ 497"/>
        <xdr:cNvCxnSpPr/>
      </xdr:nvCxnSpPr>
      <xdr:spPr>
        <a:xfrm flipV="1">
          <a:off x="19545300" y="6948948"/>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57819</xdr:rowOff>
    </xdr:from>
    <xdr:to>
      <xdr:col>98</xdr:col>
      <xdr:colOff>38100</xdr:colOff>
      <xdr:row>40</xdr:row>
      <xdr:rowOff>159419</xdr:rowOff>
    </xdr:to>
    <xdr:sp macro="" textlink="">
      <xdr:nvSpPr>
        <xdr:cNvPr id="499" name="楕円 498"/>
        <xdr:cNvSpPr/>
      </xdr:nvSpPr>
      <xdr:spPr>
        <a:xfrm>
          <a:off x="18605500" y="69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95579</xdr:rowOff>
    </xdr:from>
    <xdr:to>
      <xdr:col>102</xdr:col>
      <xdr:colOff>114300</xdr:colOff>
      <xdr:row>40</xdr:row>
      <xdr:rowOff>108619</xdr:rowOff>
    </xdr:to>
    <xdr:cxnSp macro="">
      <xdr:nvCxnSpPr>
        <xdr:cNvPr id="500" name="直線コネクタ 499"/>
        <xdr:cNvCxnSpPr/>
      </xdr:nvCxnSpPr>
      <xdr:spPr>
        <a:xfrm flipV="1">
          <a:off x="18656300" y="6953579"/>
          <a:ext cx="889000" cy="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01" name="n_1aveValue【一般廃棄物処理施設】&#10;一人当たり有形固定資産（償却資産）額"/>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02" name="n_2aveValue【一般廃棄物処理施設】&#10;一人当たり有形固定資産（償却資産）額"/>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03"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504" name="n_4aveValue【一般廃棄物処理施設】&#10;一人当たり有形固定資産（償却資産）額"/>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119462</xdr:rowOff>
    </xdr:from>
    <xdr:ext cx="599010" cy="259045"/>
    <xdr:sp macro="" textlink="">
      <xdr:nvSpPr>
        <xdr:cNvPr id="505" name="n_1mainValue【一般廃棄物処理施設】&#10;一人当たり有形固定資産（償却資産）額"/>
        <xdr:cNvSpPr txBox="1"/>
      </xdr:nvSpPr>
      <xdr:spPr>
        <a:xfrm>
          <a:off x="21011095" y="663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158275</xdr:rowOff>
    </xdr:from>
    <xdr:ext cx="599010" cy="259045"/>
    <xdr:sp macro="" textlink="">
      <xdr:nvSpPr>
        <xdr:cNvPr id="506" name="n_2mainValue【一般廃棄物処理施設】&#10;一人当たり有形固定資産（償却資産）額"/>
        <xdr:cNvSpPr txBox="1"/>
      </xdr:nvSpPr>
      <xdr:spPr>
        <a:xfrm>
          <a:off x="20134795" y="667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162906</xdr:rowOff>
    </xdr:from>
    <xdr:ext cx="599010" cy="259045"/>
    <xdr:sp macro="" textlink="">
      <xdr:nvSpPr>
        <xdr:cNvPr id="507" name="n_3mainValue【一般廃棄物処理施設】&#10;一人当たり有形固定資産（償却資産）額"/>
        <xdr:cNvSpPr txBox="1"/>
      </xdr:nvSpPr>
      <xdr:spPr>
        <a:xfrm>
          <a:off x="19245795" y="667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4496</xdr:rowOff>
    </xdr:from>
    <xdr:ext cx="599010" cy="259045"/>
    <xdr:sp macro="" textlink="">
      <xdr:nvSpPr>
        <xdr:cNvPr id="508" name="n_4mainValue【一般廃棄物処理施設】&#10;一人当たり有形固定資産（償却資産）額"/>
        <xdr:cNvSpPr txBox="1"/>
      </xdr:nvSpPr>
      <xdr:spPr>
        <a:xfrm>
          <a:off x="18356795" y="669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549" name="直線コネクタ 548"/>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550"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551" name="直線コネクタ 550"/>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52"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53" name="直線コネクタ 552"/>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54"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55" name="フローチャート: 判断 554"/>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556" name="フローチャート: 判断 555"/>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557" name="フローチャート: 判断 556"/>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58" name="フローチャート: 判断 557"/>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559" name="フローチャート: 判断 558"/>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65" name="楕円 564"/>
        <xdr:cNvSpPr/>
      </xdr:nvSpPr>
      <xdr:spPr>
        <a:xfrm>
          <a:off x="16268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120666</xdr:rowOff>
    </xdr:from>
    <xdr:ext cx="405111" cy="259045"/>
    <xdr:sp macro="" textlink="">
      <xdr:nvSpPr>
        <xdr:cNvPr id="566" name="【消防施設】&#10;有形固定資産減価償却率該当値テキスト"/>
        <xdr:cNvSpPr txBox="1"/>
      </xdr:nvSpPr>
      <xdr:spPr>
        <a:xfrm>
          <a:off x="16357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84455</xdr:rowOff>
    </xdr:from>
    <xdr:to>
      <xdr:col>81</xdr:col>
      <xdr:colOff>101600</xdr:colOff>
      <xdr:row>82</xdr:row>
      <xdr:rowOff>14605</xdr:rowOff>
    </xdr:to>
    <xdr:sp macro="" textlink="">
      <xdr:nvSpPr>
        <xdr:cNvPr id="567" name="楕円 566"/>
        <xdr:cNvSpPr/>
      </xdr:nvSpPr>
      <xdr:spPr>
        <a:xfrm>
          <a:off x="15430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135255</xdr:rowOff>
    </xdr:from>
    <xdr:to>
      <xdr:col>85</xdr:col>
      <xdr:colOff>127000</xdr:colOff>
      <xdr:row>81</xdr:row>
      <xdr:rowOff>148589</xdr:rowOff>
    </xdr:to>
    <xdr:cxnSp macro="">
      <xdr:nvCxnSpPr>
        <xdr:cNvPr id="568" name="直線コネクタ 567"/>
        <xdr:cNvCxnSpPr/>
      </xdr:nvCxnSpPr>
      <xdr:spPr>
        <a:xfrm>
          <a:off x="15481300" y="140227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31114</xdr:rowOff>
    </xdr:from>
    <xdr:to>
      <xdr:col>76</xdr:col>
      <xdr:colOff>165100</xdr:colOff>
      <xdr:row>81</xdr:row>
      <xdr:rowOff>132714</xdr:rowOff>
    </xdr:to>
    <xdr:sp macro="" textlink="">
      <xdr:nvSpPr>
        <xdr:cNvPr id="569" name="楕円 568"/>
        <xdr:cNvSpPr/>
      </xdr:nvSpPr>
      <xdr:spPr>
        <a:xfrm>
          <a:off x="14541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81914</xdr:rowOff>
    </xdr:from>
    <xdr:to>
      <xdr:col>81</xdr:col>
      <xdr:colOff>50800</xdr:colOff>
      <xdr:row>81</xdr:row>
      <xdr:rowOff>135255</xdr:rowOff>
    </xdr:to>
    <xdr:cxnSp macro="">
      <xdr:nvCxnSpPr>
        <xdr:cNvPr id="570" name="直線コネクタ 569"/>
        <xdr:cNvCxnSpPr/>
      </xdr:nvCxnSpPr>
      <xdr:spPr>
        <a:xfrm>
          <a:off x="14592300" y="139693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124461</xdr:rowOff>
    </xdr:from>
    <xdr:to>
      <xdr:col>72</xdr:col>
      <xdr:colOff>38100</xdr:colOff>
      <xdr:row>81</xdr:row>
      <xdr:rowOff>54611</xdr:rowOff>
    </xdr:to>
    <xdr:sp macro="" textlink="">
      <xdr:nvSpPr>
        <xdr:cNvPr id="571" name="楕円 570"/>
        <xdr:cNvSpPr/>
      </xdr:nvSpPr>
      <xdr:spPr>
        <a:xfrm>
          <a:off x="13652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3811</xdr:rowOff>
    </xdr:from>
    <xdr:to>
      <xdr:col>76</xdr:col>
      <xdr:colOff>114300</xdr:colOff>
      <xdr:row>81</xdr:row>
      <xdr:rowOff>81914</xdr:rowOff>
    </xdr:to>
    <xdr:cxnSp macro="">
      <xdr:nvCxnSpPr>
        <xdr:cNvPr id="572" name="直線コネクタ 571"/>
        <xdr:cNvCxnSpPr/>
      </xdr:nvCxnSpPr>
      <xdr:spPr>
        <a:xfrm>
          <a:off x="13703300" y="1389126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53975</xdr:rowOff>
    </xdr:from>
    <xdr:to>
      <xdr:col>67</xdr:col>
      <xdr:colOff>101600</xdr:colOff>
      <xdr:row>80</xdr:row>
      <xdr:rowOff>155575</xdr:rowOff>
    </xdr:to>
    <xdr:sp macro="" textlink="">
      <xdr:nvSpPr>
        <xdr:cNvPr id="573" name="楕円 572"/>
        <xdr:cNvSpPr/>
      </xdr:nvSpPr>
      <xdr:spPr>
        <a:xfrm>
          <a:off x="12763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104775</xdr:rowOff>
    </xdr:from>
    <xdr:to>
      <xdr:col>71</xdr:col>
      <xdr:colOff>177800</xdr:colOff>
      <xdr:row>81</xdr:row>
      <xdr:rowOff>3811</xdr:rowOff>
    </xdr:to>
    <xdr:cxnSp macro="">
      <xdr:nvCxnSpPr>
        <xdr:cNvPr id="574" name="直線コネクタ 573"/>
        <xdr:cNvCxnSpPr/>
      </xdr:nvCxnSpPr>
      <xdr:spPr>
        <a:xfrm>
          <a:off x="12814300" y="1382077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575" name="n_1ave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576"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577"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578" name="n_4aveValue【消防施設】&#10;有形固定資産減価償却率"/>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31132</xdr:rowOff>
    </xdr:from>
    <xdr:ext cx="405111" cy="259045"/>
    <xdr:sp macro="" textlink="">
      <xdr:nvSpPr>
        <xdr:cNvPr id="579" name="n_1mainValue【消防施設】&#10;有形固定資産減価償却率"/>
        <xdr:cNvSpPr txBox="1"/>
      </xdr:nvSpPr>
      <xdr:spPr>
        <a:xfrm>
          <a:off x="15266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149241</xdr:rowOff>
    </xdr:from>
    <xdr:ext cx="405111" cy="259045"/>
    <xdr:sp macro="" textlink="">
      <xdr:nvSpPr>
        <xdr:cNvPr id="580" name="n_2mainValue【消防施設】&#10;有形固定資産減価償却率"/>
        <xdr:cNvSpPr txBox="1"/>
      </xdr:nvSpPr>
      <xdr:spPr>
        <a:xfrm>
          <a:off x="14389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581" name="n_3mainValue【消防施設】&#10;有形固定資産減価償却率"/>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652</xdr:rowOff>
    </xdr:from>
    <xdr:ext cx="405111" cy="259045"/>
    <xdr:sp macro="" textlink="">
      <xdr:nvSpPr>
        <xdr:cNvPr id="582" name="n_4mainValue【消防施設】&#10;有形固定資産減価償却率"/>
        <xdr:cNvSpPr txBox="1"/>
      </xdr:nvSpPr>
      <xdr:spPr>
        <a:xfrm>
          <a:off x="12611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08" name="直線コネクタ 607"/>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09"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610" name="直線コネクタ 609"/>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611"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612" name="直線コネクタ 611"/>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613"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614" name="フローチャート: 判断 613"/>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615" name="フローチャート: 判断 614"/>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616" name="フローチャート: 判断 615"/>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17" name="フローチャート: 判断 616"/>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618" name="フローチャート: 判断 617"/>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16692</xdr:rowOff>
    </xdr:from>
    <xdr:to>
      <xdr:col>116</xdr:col>
      <xdr:colOff>114300</xdr:colOff>
      <xdr:row>86</xdr:row>
      <xdr:rowOff>118292</xdr:rowOff>
    </xdr:to>
    <xdr:sp macro="" textlink="">
      <xdr:nvSpPr>
        <xdr:cNvPr id="624" name="楕円 623"/>
        <xdr:cNvSpPr/>
      </xdr:nvSpPr>
      <xdr:spPr>
        <a:xfrm>
          <a:off x="22110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118672</xdr:rowOff>
    </xdr:from>
    <xdr:ext cx="469744" cy="259045"/>
    <xdr:sp macro="" textlink="">
      <xdr:nvSpPr>
        <xdr:cNvPr id="625" name="【消防施設】&#10;一人当たり面積該当値テキスト"/>
        <xdr:cNvSpPr txBox="1"/>
      </xdr:nvSpPr>
      <xdr:spPr>
        <a:xfrm>
          <a:off x="22199600" y="146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12337</xdr:rowOff>
    </xdr:from>
    <xdr:to>
      <xdr:col>112</xdr:col>
      <xdr:colOff>38100</xdr:colOff>
      <xdr:row>86</xdr:row>
      <xdr:rowOff>113937</xdr:rowOff>
    </xdr:to>
    <xdr:sp macro="" textlink="">
      <xdr:nvSpPr>
        <xdr:cNvPr id="626" name="楕円 625"/>
        <xdr:cNvSpPr/>
      </xdr:nvSpPr>
      <xdr:spPr>
        <a:xfrm>
          <a:off x="21272500" y="14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63137</xdr:rowOff>
    </xdr:from>
    <xdr:to>
      <xdr:col>116</xdr:col>
      <xdr:colOff>63500</xdr:colOff>
      <xdr:row>86</xdr:row>
      <xdr:rowOff>67492</xdr:rowOff>
    </xdr:to>
    <xdr:cxnSp macro="">
      <xdr:nvCxnSpPr>
        <xdr:cNvPr id="627" name="直線コネクタ 626"/>
        <xdr:cNvCxnSpPr/>
      </xdr:nvCxnSpPr>
      <xdr:spPr>
        <a:xfrm>
          <a:off x="21323300" y="14807837"/>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17780</xdr:rowOff>
    </xdr:from>
    <xdr:to>
      <xdr:col>107</xdr:col>
      <xdr:colOff>101600</xdr:colOff>
      <xdr:row>86</xdr:row>
      <xdr:rowOff>119380</xdr:rowOff>
    </xdr:to>
    <xdr:sp macro="" textlink="">
      <xdr:nvSpPr>
        <xdr:cNvPr id="628" name="楕円 627"/>
        <xdr:cNvSpPr/>
      </xdr:nvSpPr>
      <xdr:spPr>
        <a:xfrm>
          <a:off x="20383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63137</xdr:rowOff>
    </xdr:from>
    <xdr:to>
      <xdr:col>111</xdr:col>
      <xdr:colOff>177800</xdr:colOff>
      <xdr:row>86</xdr:row>
      <xdr:rowOff>68580</xdr:rowOff>
    </xdr:to>
    <xdr:cxnSp macro="">
      <xdr:nvCxnSpPr>
        <xdr:cNvPr id="629" name="直線コネクタ 628"/>
        <xdr:cNvCxnSpPr/>
      </xdr:nvCxnSpPr>
      <xdr:spPr>
        <a:xfrm flipV="1">
          <a:off x="20434300" y="148078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630" name="楕円 629"/>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68580</xdr:rowOff>
    </xdr:from>
    <xdr:to>
      <xdr:col>107</xdr:col>
      <xdr:colOff>50800</xdr:colOff>
      <xdr:row>86</xdr:row>
      <xdr:rowOff>70757</xdr:rowOff>
    </xdr:to>
    <xdr:cxnSp macro="">
      <xdr:nvCxnSpPr>
        <xdr:cNvPr id="631" name="直線コネクタ 630"/>
        <xdr:cNvCxnSpPr/>
      </xdr:nvCxnSpPr>
      <xdr:spPr>
        <a:xfrm flipV="1">
          <a:off x="19545300" y="148132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19957</xdr:rowOff>
    </xdr:from>
    <xdr:to>
      <xdr:col>98</xdr:col>
      <xdr:colOff>38100</xdr:colOff>
      <xdr:row>86</xdr:row>
      <xdr:rowOff>121557</xdr:rowOff>
    </xdr:to>
    <xdr:sp macro="" textlink="">
      <xdr:nvSpPr>
        <xdr:cNvPr id="632" name="楕円 631"/>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70757</xdr:rowOff>
    </xdr:to>
    <xdr:cxnSp macro="">
      <xdr:nvCxnSpPr>
        <xdr:cNvPr id="633" name="直線コネクタ 632"/>
        <xdr:cNvCxnSpPr/>
      </xdr:nvCxnSpPr>
      <xdr:spPr>
        <a:xfrm>
          <a:off x="18656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634"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635"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636"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637"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105064</xdr:rowOff>
    </xdr:from>
    <xdr:ext cx="469744" cy="259045"/>
    <xdr:sp macro="" textlink="">
      <xdr:nvSpPr>
        <xdr:cNvPr id="638" name="n_1mainValue【消防施設】&#10;一人当たり面積"/>
        <xdr:cNvSpPr txBox="1"/>
      </xdr:nvSpPr>
      <xdr:spPr>
        <a:xfrm>
          <a:off x="21075727" y="148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639" name="n_2mainValue【消防施設】&#10;一人当たり面積"/>
        <xdr:cNvSpPr txBox="1"/>
      </xdr:nvSpPr>
      <xdr:spPr>
        <a:xfrm>
          <a:off x="20199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640" name="n_3mainValue【消防施設】&#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641" name="n_4mainValue【消防施設】&#10;一人当たり面積"/>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667" name="直線コネクタ 666"/>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68"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69" name="直線コネクタ 668"/>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70"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71" name="直線コネクタ 67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672"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73" name="フローチャート: 判断 672"/>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674" name="フローチャート: 判断 673"/>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75" name="フローチャート: 判断 674"/>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6" name="フローチャート: 判断 675"/>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677" name="フローチャート: 判断 676"/>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83" name="楕円 682"/>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684" name="【庁舎】&#10;有形固定資産減価償却率該当値テキスト"/>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147864</xdr:rowOff>
    </xdr:from>
    <xdr:to>
      <xdr:col>81</xdr:col>
      <xdr:colOff>101600</xdr:colOff>
      <xdr:row>103</xdr:row>
      <xdr:rowOff>78014</xdr:rowOff>
    </xdr:to>
    <xdr:sp macro="" textlink="">
      <xdr:nvSpPr>
        <xdr:cNvPr id="685" name="楕円 684"/>
        <xdr:cNvSpPr/>
      </xdr:nvSpPr>
      <xdr:spPr>
        <a:xfrm>
          <a:off x="15430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27214</xdr:rowOff>
    </xdr:from>
    <xdr:to>
      <xdr:col>85</xdr:col>
      <xdr:colOff>127000</xdr:colOff>
      <xdr:row>103</xdr:row>
      <xdr:rowOff>64770</xdr:rowOff>
    </xdr:to>
    <xdr:cxnSp macro="">
      <xdr:nvCxnSpPr>
        <xdr:cNvPr id="686" name="直線コネクタ 685"/>
        <xdr:cNvCxnSpPr/>
      </xdr:nvCxnSpPr>
      <xdr:spPr>
        <a:xfrm>
          <a:off x="15481300" y="1768656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687" name="楕円 686"/>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103</xdr:row>
      <xdr:rowOff>27214</xdr:rowOff>
    </xdr:to>
    <xdr:cxnSp macro="">
      <xdr:nvCxnSpPr>
        <xdr:cNvPr id="688" name="直線コネクタ 687"/>
        <xdr:cNvCxnSpPr/>
      </xdr:nvCxnSpPr>
      <xdr:spPr>
        <a:xfrm>
          <a:off x="14592300" y="176457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67855</xdr:rowOff>
    </xdr:from>
    <xdr:to>
      <xdr:col>72</xdr:col>
      <xdr:colOff>38100</xdr:colOff>
      <xdr:row>102</xdr:row>
      <xdr:rowOff>169455</xdr:rowOff>
    </xdr:to>
    <xdr:sp macro="" textlink="">
      <xdr:nvSpPr>
        <xdr:cNvPr id="689" name="楕円 688"/>
        <xdr:cNvSpPr/>
      </xdr:nvSpPr>
      <xdr:spPr>
        <a:xfrm>
          <a:off x="13652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118655</xdr:rowOff>
    </xdr:from>
    <xdr:to>
      <xdr:col>76</xdr:col>
      <xdr:colOff>114300</xdr:colOff>
      <xdr:row>102</xdr:row>
      <xdr:rowOff>157843</xdr:rowOff>
    </xdr:to>
    <xdr:cxnSp macro="">
      <xdr:nvCxnSpPr>
        <xdr:cNvPr id="690" name="直線コネクタ 689"/>
        <xdr:cNvCxnSpPr/>
      </xdr:nvCxnSpPr>
      <xdr:spPr>
        <a:xfrm>
          <a:off x="13703300" y="176065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28666</xdr:rowOff>
    </xdr:from>
    <xdr:to>
      <xdr:col>67</xdr:col>
      <xdr:colOff>101600</xdr:colOff>
      <xdr:row>102</xdr:row>
      <xdr:rowOff>130266</xdr:rowOff>
    </xdr:to>
    <xdr:sp macro="" textlink="">
      <xdr:nvSpPr>
        <xdr:cNvPr id="691" name="楕円 690"/>
        <xdr:cNvSpPr/>
      </xdr:nvSpPr>
      <xdr:spPr>
        <a:xfrm>
          <a:off x="12763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79466</xdr:rowOff>
    </xdr:from>
    <xdr:to>
      <xdr:col>71</xdr:col>
      <xdr:colOff>177800</xdr:colOff>
      <xdr:row>102</xdr:row>
      <xdr:rowOff>118655</xdr:rowOff>
    </xdr:to>
    <xdr:cxnSp macro="">
      <xdr:nvCxnSpPr>
        <xdr:cNvPr id="692" name="直線コネクタ 691"/>
        <xdr:cNvCxnSpPr/>
      </xdr:nvCxnSpPr>
      <xdr:spPr>
        <a:xfrm>
          <a:off x="12814300" y="175673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693" name="n_1aveValue【庁舎】&#10;有形固定資産減価償却率"/>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694"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5" name="n_3ave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696" name="n_4ave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94541</xdr:rowOff>
    </xdr:from>
    <xdr:ext cx="405111" cy="259045"/>
    <xdr:sp macro="" textlink="">
      <xdr:nvSpPr>
        <xdr:cNvPr id="697" name="n_1mainValue【庁舎】&#10;有形固定資産減価償却率"/>
        <xdr:cNvSpPr txBox="1"/>
      </xdr:nvSpPr>
      <xdr:spPr>
        <a:xfrm>
          <a:off x="152660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698" name="n_2mainValue【庁舎】&#10;有形固定資産減価償却率"/>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14532</xdr:rowOff>
    </xdr:from>
    <xdr:ext cx="405111" cy="259045"/>
    <xdr:sp macro="" textlink="">
      <xdr:nvSpPr>
        <xdr:cNvPr id="699" name="n_3mainValue【庁舎】&#10;有形固定資産減価償却率"/>
        <xdr:cNvSpPr txBox="1"/>
      </xdr:nvSpPr>
      <xdr:spPr>
        <a:xfrm>
          <a:off x="13500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146793</xdr:rowOff>
    </xdr:from>
    <xdr:ext cx="405111" cy="259045"/>
    <xdr:sp macro="" textlink="">
      <xdr:nvSpPr>
        <xdr:cNvPr id="700" name="n_4mainValue【庁舎】&#10;有形固定資産減価償却率"/>
        <xdr:cNvSpPr txBox="1"/>
      </xdr:nvSpPr>
      <xdr:spPr>
        <a:xfrm>
          <a:off x="12611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724" name="直線コネクタ 723"/>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725"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726" name="直線コネクタ 725"/>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727"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728" name="直線コネクタ 727"/>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729"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730" name="フローチャート: 判断 729"/>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731" name="フローチャート: 判断 730"/>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732" name="フローチャート: 判断 731"/>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33" name="フローチャート: 判断 732"/>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734" name="フローチャート: 判断 733"/>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740" name="楕円 739"/>
        <xdr:cNvSpPr/>
      </xdr:nvSpPr>
      <xdr:spPr>
        <a:xfrm>
          <a:off x="22110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50816</xdr:rowOff>
    </xdr:from>
    <xdr:ext cx="469744" cy="259045"/>
    <xdr:sp macro="" textlink="">
      <xdr:nvSpPr>
        <xdr:cNvPr id="741" name="【庁舎】&#10;一人当たり面積該当値テキスト"/>
        <xdr:cNvSpPr txBox="1"/>
      </xdr:nvSpPr>
      <xdr:spPr>
        <a:xfrm>
          <a:off x="22199600" y="183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138937</xdr:rowOff>
    </xdr:from>
    <xdr:to>
      <xdr:col>112</xdr:col>
      <xdr:colOff>38100</xdr:colOff>
      <xdr:row>108</xdr:row>
      <xdr:rowOff>69087</xdr:rowOff>
    </xdr:to>
    <xdr:sp macro="" textlink="">
      <xdr:nvSpPr>
        <xdr:cNvPr id="742" name="楕円 741"/>
        <xdr:cNvSpPr/>
      </xdr:nvSpPr>
      <xdr:spPr>
        <a:xfrm>
          <a:off x="21272500" y="184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18287</xdr:rowOff>
    </xdr:to>
    <xdr:cxnSp macro="">
      <xdr:nvCxnSpPr>
        <xdr:cNvPr id="743" name="直線コネクタ 742"/>
        <xdr:cNvCxnSpPr/>
      </xdr:nvCxnSpPr>
      <xdr:spPr>
        <a:xfrm flipV="1">
          <a:off x="21323300" y="1853183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140463</xdr:rowOff>
    </xdr:from>
    <xdr:to>
      <xdr:col>107</xdr:col>
      <xdr:colOff>101600</xdr:colOff>
      <xdr:row>108</xdr:row>
      <xdr:rowOff>70613</xdr:rowOff>
    </xdr:to>
    <xdr:sp macro="" textlink="">
      <xdr:nvSpPr>
        <xdr:cNvPr id="744" name="楕円 743"/>
        <xdr:cNvSpPr/>
      </xdr:nvSpPr>
      <xdr:spPr>
        <a:xfrm>
          <a:off x="20383500" y="184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18287</xdr:rowOff>
    </xdr:from>
    <xdr:to>
      <xdr:col>111</xdr:col>
      <xdr:colOff>177800</xdr:colOff>
      <xdr:row>108</xdr:row>
      <xdr:rowOff>19813</xdr:rowOff>
    </xdr:to>
    <xdr:cxnSp macro="">
      <xdr:nvCxnSpPr>
        <xdr:cNvPr id="745" name="直線コネクタ 744"/>
        <xdr:cNvCxnSpPr/>
      </xdr:nvCxnSpPr>
      <xdr:spPr>
        <a:xfrm flipV="1">
          <a:off x="20434300" y="1853488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142748</xdr:rowOff>
    </xdr:from>
    <xdr:to>
      <xdr:col>102</xdr:col>
      <xdr:colOff>165100</xdr:colOff>
      <xdr:row>108</xdr:row>
      <xdr:rowOff>72898</xdr:rowOff>
    </xdr:to>
    <xdr:sp macro="" textlink="">
      <xdr:nvSpPr>
        <xdr:cNvPr id="746" name="楕円 745"/>
        <xdr:cNvSpPr/>
      </xdr:nvSpPr>
      <xdr:spPr>
        <a:xfrm>
          <a:off x="19494500" y="184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19813</xdr:rowOff>
    </xdr:from>
    <xdr:to>
      <xdr:col>107</xdr:col>
      <xdr:colOff>50800</xdr:colOff>
      <xdr:row>108</xdr:row>
      <xdr:rowOff>22098</xdr:rowOff>
    </xdr:to>
    <xdr:cxnSp macro="">
      <xdr:nvCxnSpPr>
        <xdr:cNvPr id="747" name="直線コネクタ 746"/>
        <xdr:cNvCxnSpPr/>
      </xdr:nvCxnSpPr>
      <xdr:spPr>
        <a:xfrm flipV="1">
          <a:off x="19545300" y="185364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144272</xdr:rowOff>
    </xdr:from>
    <xdr:to>
      <xdr:col>98</xdr:col>
      <xdr:colOff>38100</xdr:colOff>
      <xdr:row>108</xdr:row>
      <xdr:rowOff>74422</xdr:rowOff>
    </xdr:to>
    <xdr:sp macro="" textlink="">
      <xdr:nvSpPr>
        <xdr:cNvPr id="748" name="楕円 747"/>
        <xdr:cNvSpPr/>
      </xdr:nvSpPr>
      <xdr:spPr>
        <a:xfrm>
          <a:off x="18605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22098</xdr:rowOff>
    </xdr:from>
    <xdr:to>
      <xdr:col>102</xdr:col>
      <xdr:colOff>114300</xdr:colOff>
      <xdr:row>108</xdr:row>
      <xdr:rowOff>23622</xdr:rowOff>
    </xdr:to>
    <xdr:cxnSp macro="">
      <xdr:nvCxnSpPr>
        <xdr:cNvPr id="749" name="直線コネクタ 748"/>
        <xdr:cNvCxnSpPr/>
      </xdr:nvCxnSpPr>
      <xdr:spPr>
        <a:xfrm flipV="1">
          <a:off x="18656300" y="185386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750"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751"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752"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753"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60214</xdr:rowOff>
    </xdr:from>
    <xdr:ext cx="469744" cy="259045"/>
    <xdr:sp macro="" textlink="">
      <xdr:nvSpPr>
        <xdr:cNvPr id="754" name="n_1mainValue【庁舎】&#10;一人当たり面積"/>
        <xdr:cNvSpPr txBox="1"/>
      </xdr:nvSpPr>
      <xdr:spPr>
        <a:xfrm>
          <a:off x="21075727" y="185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61740</xdr:rowOff>
    </xdr:from>
    <xdr:ext cx="469744" cy="259045"/>
    <xdr:sp macro="" textlink="">
      <xdr:nvSpPr>
        <xdr:cNvPr id="755" name="n_2mainValue【庁舎】&#10;一人当たり面積"/>
        <xdr:cNvSpPr txBox="1"/>
      </xdr:nvSpPr>
      <xdr:spPr>
        <a:xfrm>
          <a:off x="20199427"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64025</xdr:rowOff>
    </xdr:from>
    <xdr:ext cx="469744" cy="259045"/>
    <xdr:sp macro="" textlink="">
      <xdr:nvSpPr>
        <xdr:cNvPr id="756" name="n_3mainValue【庁舎】&#10;一人当たり面積"/>
        <xdr:cNvSpPr txBox="1"/>
      </xdr:nvSpPr>
      <xdr:spPr>
        <a:xfrm>
          <a:off x="19310427" y="185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65549</xdr:rowOff>
    </xdr:from>
    <xdr:ext cx="469744" cy="259045"/>
    <xdr:sp macro="" textlink="">
      <xdr:nvSpPr>
        <xdr:cNvPr id="757" name="n_4mainValue【庁舎】&#10;一人当たり面積"/>
        <xdr:cNvSpPr txBox="1"/>
      </xdr:nvSpPr>
      <xdr:spPr>
        <a:xfrm>
          <a:off x="18421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・類似団体と比較して、特に有形固定資産減価償却率は高くなっている施設は、図書館と福祉施設であり、特に低くなっているのは、一般廃棄物処理施設と庁舎である。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一般廃棄物処理施設は</a:t>
          </a:r>
          <a:r>
            <a:rPr lang="ja-JP" altLang="en-US" sz="1100">
              <a:solidFill>
                <a:sysClr val="windowText" lastClr="000000"/>
              </a:solidFill>
              <a:effectLst/>
              <a:latin typeface="+mn-lt"/>
              <a:ea typeface="+mn-ea"/>
              <a:cs typeface="+mn-cs"/>
            </a:rPr>
            <a:t>仙南地域広域行政事務組合</a:t>
          </a:r>
          <a:r>
            <a:rPr lang="ja-JP" altLang="ja-JP" sz="1100">
              <a:solidFill>
                <a:sysClr val="windowText" lastClr="000000"/>
              </a:solidFill>
              <a:effectLst/>
              <a:latin typeface="+mn-lt"/>
              <a:ea typeface="+mn-ea"/>
              <a:cs typeface="+mn-cs"/>
            </a:rPr>
            <a:t>で適切に管理されている。庁舎は平成１８年度に耐震補強を完了しており、日々の修繕を適切に行っている。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老朽化が進む図書館と福祉施設は、個別施設計画に基づいて維持管理を適切に行っていく。</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2064_&#30333;&#30707;&#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7</v>
          </cell>
        </row>
        <row r="53">
          <cell r="BP53">
            <v>57.9</v>
          </cell>
          <cell r="BX53">
            <v>59.4</v>
          </cell>
          <cell r="CF53">
            <v>60.7</v>
          </cell>
          <cell r="CN53">
            <v>62.3</v>
          </cell>
          <cell r="CV53">
            <v>63.7</v>
          </cell>
        </row>
        <row r="55">
          <cell r="AN55" t="str">
            <v>類似団体内平均値</v>
          </cell>
          <cell r="BP55">
            <v>52.3</v>
          </cell>
          <cell r="BX55">
            <v>55.4</v>
          </cell>
          <cell r="CF55">
            <v>52.7</v>
          </cell>
          <cell r="CN55">
            <v>49.7</v>
          </cell>
          <cell r="CV55">
            <v>37.299999999999997</v>
          </cell>
        </row>
        <row r="57">
          <cell r="BP57">
            <v>57.1</v>
          </cell>
          <cell r="BX57">
            <v>58.7</v>
          </cell>
          <cell r="CF57">
            <v>59.9</v>
          </cell>
          <cell r="CN57">
            <v>60.1</v>
          </cell>
          <cell r="CV57">
            <v>61.8</v>
          </cell>
        </row>
        <row r="72">
          <cell r="BP72" t="str">
            <v>H28</v>
          </cell>
          <cell r="BX72" t="str">
            <v>H29</v>
          </cell>
          <cell r="CF72" t="str">
            <v>H30</v>
          </cell>
          <cell r="CN72" t="str">
            <v>R01</v>
          </cell>
          <cell r="CV72" t="str">
            <v>R02</v>
          </cell>
        </row>
        <row r="73">
          <cell r="AN73" t="str">
            <v>当該団体値</v>
          </cell>
          <cell r="BX73">
            <v>7</v>
          </cell>
        </row>
        <row r="75">
          <cell r="BP75">
            <v>7.4</v>
          </cell>
          <cell r="BX75">
            <v>8.5</v>
          </cell>
          <cell r="CF75">
            <v>7.9</v>
          </cell>
          <cell r="CN75">
            <v>6.1</v>
          </cell>
          <cell r="CV75">
            <v>4.5</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20902765</v>
      </c>
      <c r="BO4" s="426"/>
      <c r="BP4" s="426"/>
      <c r="BQ4" s="426"/>
      <c r="BR4" s="426"/>
      <c r="BS4" s="426"/>
      <c r="BT4" s="426"/>
      <c r="BU4" s="427"/>
      <c r="BV4" s="425">
        <v>15783109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5.2</v>
      </c>
      <c r="CU4" s="610"/>
      <c r="CV4" s="610"/>
      <c r="CW4" s="610"/>
      <c r="CX4" s="610"/>
      <c r="CY4" s="610"/>
      <c r="CZ4" s="610"/>
      <c r="DA4" s="611"/>
      <c r="DB4" s="609">
        <v>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20226175</v>
      </c>
      <c r="BO5" s="431"/>
      <c r="BP5" s="431"/>
      <c r="BQ5" s="431"/>
      <c r="BR5" s="431"/>
      <c r="BS5" s="431"/>
      <c r="BT5" s="431"/>
      <c r="BU5" s="432"/>
      <c r="BV5" s="430">
        <v>15114353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91.7</v>
      </c>
      <c r="CU5" s="401"/>
      <c r="CV5" s="401"/>
      <c r="CW5" s="401"/>
      <c r="CX5" s="401"/>
      <c r="CY5" s="401"/>
      <c r="CZ5" s="401"/>
      <c r="DA5" s="402"/>
      <c r="DB5" s="400">
        <v>91.4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676590</v>
      </c>
      <c r="BO6" s="431"/>
      <c r="BP6" s="431"/>
      <c r="BQ6" s="431"/>
      <c r="BR6" s="431"/>
      <c r="BS6" s="431"/>
      <c r="BT6" s="431"/>
      <c r="BU6" s="432"/>
      <c r="BV6" s="430">
        <v>668756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95.8</v>
      </c>
      <c r="CU6" s="584"/>
      <c r="CV6" s="584"/>
      <c r="CW6" s="584"/>
      <c r="CX6" s="584"/>
      <c r="CY6" s="584"/>
      <c r="CZ6" s="584"/>
      <c r="DA6" s="585"/>
      <c r="DB6" s="583">
        <v>95.9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174293</v>
      </c>
      <c r="BO7" s="431"/>
      <c r="BP7" s="431"/>
      <c r="BQ7" s="431"/>
      <c r="BR7" s="431"/>
      <c r="BS7" s="431"/>
      <c r="BT7" s="431"/>
      <c r="BU7" s="432"/>
      <c r="BV7" s="430">
        <v>198558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9727176</v>
      </c>
      <c r="CU7" s="431"/>
      <c r="CV7" s="431"/>
      <c r="CW7" s="431"/>
      <c r="CX7" s="431"/>
      <c r="CY7" s="431"/>
      <c r="CZ7" s="431"/>
      <c r="DA7" s="432"/>
      <c r="DB7" s="430">
        <v>9397308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502297</v>
      </c>
      <c r="BO8" s="431"/>
      <c r="BP8" s="431"/>
      <c r="BQ8" s="431"/>
      <c r="BR8" s="431"/>
      <c r="BS8" s="431"/>
      <c r="BT8" s="431"/>
      <c r="BU8" s="432"/>
      <c r="BV8" s="430">
        <v>470198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v>
      </c>
      <c r="CU8" s="544"/>
      <c r="CV8" s="544"/>
      <c r="CW8" s="544"/>
      <c r="CX8" s="544"/>
      <c r="CY8" s="544"/>
      <c r="CZ8" s="544"/>
      <c r="DA8" s="545"/>
      <c r="DB8" s="543">
        <v>0.5</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32758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32099</v>
      </c>
      <c r="BO9" s="431"/>
      <c r="BP9" s="431"/>
      <c r="BQ9" s="431"/>
      <c r="BR9" s="431"/>
      <c r="BS9" s="431"/>
      <c r="BT9" s="431"/>
      <c r="BU9" s="432"/>
      <c r="BV9" s="430">
        <v>114624</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9</v>
      </c>
      <c r="CU9" s="401"/>
      <c r="CV9" s="401"/>
      <c r="CW9" s="401"/>
      <c r="CX9" s="401"/>
      <c r="CY9" s="401"/>
      <c r="CZ9" s="401"/>
      <c r="DA9" s="402"/>
      <c r="DB9" s="400">
        <v>9.6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35272</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116</v>
      </c>
      <c r="AV10" s="488"/>
      <c r="AW10" s="488"/>
      <c r="AX10" s="488"/>
      <c r="AY10" s="410" t="s">
        <v>121</v>
      </c>
      <c r="AZ10" s="411"/>
      <c r="BA10" s="411"/>
      <c r="BB10" s="411"/>
      <c r="BC10" s="411"/>
      <c r="BD10" s="411"/>
      <c r="BE10" s="411"/>
      <c r="BF10" s="411"/>
      <c r="BG10" s="411"/>
      <c r="BH10" s="411"/>
      <c r="BI10" s="411"/>
      <c r="BJ10" s="411"/>
      <c r="BK10" s="411"/>
      <c r="BL10" s="411"/>
      <c r="BM10" s="412"/>
      <c r="BN10" s="430">
        <v>102682</v>
      </c>
      <c r="BO10" s="431"/>
      <c r="BP10" s="431"/>
      <c r="BQ10" s="431"/>
      <c r="BR10" s="431"/>
      <c r="BS10" s="431"/>
      <c r="BT10" s="431"/>
      <c r="BU10" s="432"/>
      <c r="BV10" s="430">
        <v>219700</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116</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33082</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32836</v>
      </c>
      <c r="S13" s="534"/>
      <c r="T13" s="534"/>
      <c r="U13" s="534"/>
      <c r="V13" s="535"/>
      <c r="W13" s="521" t="s">
        <v>140</v>
      </c>
      <c r="X13" s="443"/>
      <c r="Y13" s="443"/>
      <c r="Z13" s="443"/>
      <c r="AA13" s="443"/>
      <c r="AB13" s="444"/>
      <c r="AC13" s="406">
        <v>1111</v>
      </c>
      <c r="AD13" s="407"/>
      <c r="AE13" s="407"/>
      <c r="AF13" s="407"/>
      <c r="AG13" s="408"/>
      <c r="AH13" s="406">
        <v>1025</v>
      </c>
      <c r="AI13" s="407"/>
      <c r="AJ13" s="407"/>
      <c r="AK13" s="407"/>
      <c r="AL13" s="409"/>
      <c r="AM13" s="499" t="s">
        <v>141</v>
      </c>
      <c r="AN13" s="404"/>
      <c r="AO13" s="404"/>
      <c r="AP13" s="404"/>
      <c r="AQ13" s="404"/>
      <c r="AR13" s="404"/>
      <c r="AS13" s="404"/>
      <c r="AT13" s="405"/>
      <c r="AU13" s="487" t="s">
        <v>135</v>
      </c>
      <c r="AV13" s="488"/>
      <c r="AW13" s="488"/>
      <c r="AX13" s="488"/>
      <c r="AY13" s="410" t="s">
        <v>142</v>
      </c>
      <c r="AZ13" s="411"/>
      <c r="BA13" s="411"/>
      <c r="BB13" s="411"/>
      <c r="BC13" s="411"/>
      <c r="BD13" s="411"/>
      <c r="BE13" s="411"/>
      <c r="BF13" s="411"/>
      <c r="BG13" s="411"/>
      <c r="BH13" s="411"/>
      <c r="BI13" s="411"/>
      <c r="BJ13" s="411"/>
      <c r="BK13" s="411"/>
      <c r="BL13" s="411"/>
      <c r="BM13" s="412"/>
      <c r="BN13" s="430">
        <v>134781</v>
      </c>
      <c r="BO13" s="431"/>
      <c r="BP13" s="431"/>
      <c r="BQ13" s="431"/>
      <c r="BR13" s="431"/>
      <c r="BS13" s="431"/>
      <c r="BT13" s="431"/>
      <c r="BU13" s="432"/>
      <c r="BV13" s="430">
        <v>334324</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4.5</v>
      </c>
      <c r="CU13" s="401"/>
      <c r="CV13" s="401"/>
      <c r="CW13" s="401"/>
      <c r="CX13" s="401"/>
      <c r="CY13" s="401"/>
      <c r="CZ13" s="401"/>
      <c r="DA13" s="402"/>
      <c r="DB13" s="400">
        <v>6.1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33712</v>
      </c>
      <c r="S14" s="534"/>
      <c r="T14" s="534"/>
      <c r="U14" s="534"/>
      <c r="V14" s="535"/>
      <c r="W14" s="536"/>
      <c r="X14" s="446"/>
      <c r="Y14" s="446"/>
      <c r="Z14" s="446"/>
      <c r="AA14" s="446"/>
      <c r="AB14" s="447"/>
      <c r="AC14" s="526">
        <v>6.7</v>
      </c>
      <c r="AD14" s="527"/>
      <c r="AE14" s="527"/>
      <c r="AF14" s="527"/>
      <c r="AG14" s="528"/>
      <c r="AH14" s="526">
        <v>6.2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146</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33438</v>
      </c>
      <c r="S15" s="534"/>
      <c r="T15" s="534"/>
      <c r="U15" s="534"/>
      <c r="V15" s="535"/>
      <c r="W15" s="521" t="s">
        <v>147</v>
      </c>
      <c r="X15" s="443"/>
      <c r="Y15" s="443"/>
      <c r="Z15" s="443"/>
      <c r="AA15" s="443"/>
      <c r="AB15" s="444"/>
      <c r="AC15" s="406">
        <v>5631</v>
      </c>
      <c r="AD15" s="407"/>
      <c r="AE15" s="407"/>
      <c r="AF15" s="407"/>
      <c r="AG15" s="408"/>
      <c r="AH15" s="406">
        <v>5988</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4116663</v>
      </c>
      <c r="BO15" s="426"/>
      <c r="BP15" s="426"/>
      <c r="BQ15" s="426"/>
      <c r="BR15" s="426"/>
      <c r="BS15" s="426"/>
      <c r="BT15" s="426"/>
      <c r="BU15" s="427"/>
      <c r="BV15" s="425">
        <v>3966583</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33.9</v>
      </c>
      <c r="AD16" s="527"/>
      <c r="AE16" s="527"/>
      <c r="AF16" s="527"/>
      <c r="AG16" s="528"/>
      <c r="AH16" s="526">
        <v>36</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8263385</v>
      </c>
      <c r="BO16" s="431"/>
      <c r="BP16" s="431"/>
      <c r="BQ16" s="431"/>
      <c r="BR16" s="431"/>
      <c r="BS16" s="431"/>
      <c r="BT16" s="431"/>
      <c r="BU16" s="432"/>
      <c r="BV16" s="430">
        <v>7927717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9868</v>
      </c>
      <c r="AD17" s="407"/>
      <c r="AE17" s="407"/>
      <c r="AF17" s="407"/>
      <c r="AG17" s="408"/>
      <c r="AH17" s="406">
        <v>9624</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5162460</v>
      </c>
      <c r="BO17" s="431"/>
      <c r="BP17" s="431"/>
      <c r="BQ17" s="431"/>
      <c r="BR17" s="431"/>
      <c r="BS17" s="431"/>
      <c r="BT17" s="431"/>
      <c r="BU17" s="432"/>
      <c r="BV17" s="430">
        <v>5027717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286.48</v>
      </c>
      <c r="M18" s="495"/>
      <c r="N18" s="495"/>
      <c r="O18" s="495"/>
      <c r="P18" s="495"/>
      <c r="Q18" s="495"/>
      <c r="R18" s="496"/>
      <c r="S18" s="496"/>
      <c r="T18" s="496"/>
      <c r="U18" s="496"/>
      <c r="V18" s="497"/>
      <c r="W18" s="511"/>
      <c r="X18" s="512"/>
      <c r="Y18" s="512"/>
      <c r="Z18" s="512"/>
      <c r="AA18" s="512"/>
      <c r="AB18" s="522"/>
      <c r="AC18" s="394">
        <v>59.4</v>
      </c>
      <c r="AD18" s="395"/>
      <c r="AE18" s="395"/>
      <c r="AF18" s="395"/>
      <c r="AG18" s="498"/>
      <c r="AH18" s="394">
        <v>57.8</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8844743</v>
      </c>
      <c r="BO18" s="431"/>
      <c r="BP18" s="431"/>
      <c r="BQ18" s="431"/>
      <c r="BR18" s="431"/>
      <c r="BS18" s="431"/>
      <c r="BT18" s="431"/>
      <c r="BU18" s="432"/>
      <c r="BV18" s="430">
        <v>8551648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114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12074903</v>
      </c>
      <c r="BO19" s="431"/>
      <c r="BP19" s="431"/>
      <c r="BQ19" s="431"/>
      <c r="BR19" s="431"/>
      <c r="BS19" s="431"/>
      <c r="BT19" s="431"/>
      <c r="BU19" s="432"/>
      <c r="BV19" s="430">
        <v>11444682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12518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10752209</v>
      </c>
      <c r="BO23" s="431"/>
      <c r="BP23" s="431"/>
      <c r="BQ23" s="431"/>
      <c r="BR23" s="431"/>
      <c r="BS23" s="431"/>
      <c r="BT23" s="431"/>
      <c r="BU23" s="432"/>
      <c r="BV23" s="430">
        <v>10548714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9490</v>
      </c>
      <c r="R24" s="407"/>
      <c r="S24" s="407"/>
      <c r="T24" s="407"/>
      <c r="U24" s="407"/>
      <c r="V24" s="408"/>
      <c r="W24" s="472"/>
      <c r="X24" s="463"/>
      <c r="Y24" s="464"/>
      <c r="Z24" s="403" t="s">
        <v>171</v>
      </c>
      <c r="AA24" s="404"/>
      <c r="AB24" s="404"/>
      <c r="AC24" s="404"/>
      <c r="AD24" s="404"/>
      <c r="AE24" s="404"/>
      <c r="AF24" s="404"/>
      <c r="AG24" s="405"/>
      <c r="AH24" s="406">
        <v>282</v>
      </c>
      <c r="AI24" s="407"/>
      <c r="AJ24" s="407"/>
      <c r="AK24" s="407"/>
      <c r="AL24" s="408"/>
      <c r="AM24" s="406">
        <v>846282</v>
      </c>
      <c r="AN24" s="407"/>
      <c r="AO24" s="407"/>
      <c r="AP24" s="407"/>
      <c r="AQ24" s="407"/>
      <c r="AR24" s="408"/>
      <c r="AS24" s="406">
        <v>3001</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9054827</v>
      </c>
      <c r="BO24" s="431"/>
      <c r="BP24" s="431"/>
      <c r="BQ24" s="431"/>
      <c r="BR24" s="431"/>
      <c r="BS24" s="431"/>
      <c r="BT24" s="431"/>
      <c r="BU24" s="432"/>
      <c r="BV24" s="430">
        <v>8743271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7620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146</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3290596</v>
      </c>
      <c r="BO25" s="426"/>
      <c r="BP25" s="426"/>
      <c r="BQ25" s="426"/>
      <c r="BR25" s="426"/>
      <c r="BS25" s="426"/>
      <c r="BT25" s="426"/>
      <c r="BU25" s="427"/>
      <c r="BV25" s="425">
        <v>2825555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6390</v>
      </c>
      <c r="R26" s="407"/>
      <c r="S26" s="407"/>
      <c r="T26" s="407"/>
      <c r="U26" s="407"/>
      <c r="V26" s="408"/>
      <c r="W26" s="472"/>
      <c r="X26" s="463"/>
      <c r="Y26" s="464"/>
      <c r="Z26" s="403" t="s">
        <v>178</v>
      </c>
      <c r="AA26" s="485"/>
      <c r="AB26" s="485"/>
      <c r="AC26" s="485"/>
      <c r="AD26" s="485"/>
      <c r="AE26" s="485"/>
      <c r="AF26" s="485"/>
      <c r="AG26" s="486"/>
      <c r="AH26" s="406">
        <v>21</v>
      </c>
      <c r="AI26" s="407"/>
      <c r="AJ26" s="407"/>
      <c r="AK26" s="407"/>
      <c r="AL26" s="408"/>
      <c r="AM26" s="406">
        <v>57267</v>
      </c>
      <c r="AN26" s="407"/>
      <c r="AO26" s="407"/>
      <c r="AP26" s="407"/>
      <c r="AQ26" s="407"/>
      <c r="AR26" s="408"/>
      <c r="AS26" s="406">
        <v>2727</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175</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4550</v>
      </c>
      <c r="R27" s="407"/>
      <c r="S27" s="407"/>
      <c r="T27" s="407"/>
      <c r="U27" s="407"/>
      <c r="V27" s="408"/>
      <c r="W27" s="472"/>
      <c r="X27" s="463"/>
      <c r="Y27" s="464"/>
      <c r="Z27" s="403" t="s">
        <v>181</v>
      </c>
      <c r="AA27" s="404"/>
      <c r="AB27" s="404"/>
      <c r="AC27" s="404"/>
      <c r="AD27" s="404"/>
      <c r="AE27" s="404"/>
      <c r="AF27" s="404"/>
      <c r="AG27" s="405"/>
      <c r="AH27" s="406">
        <v>10</v>
      </c>
      <c r="AI27" s="407"/>
      <c r="AJ27" s="407"/>
      <c r="AK27" s="407"/>
      <c r="AL27" s="408"/>
      <c r="AM27" s="406">
        <v>31431</v>
      </c>
      <c r="AN27" s="407"/>
      <c r="AO27" s="407"/>
      <c r="AP27" s="407"/>
      <c r="AQ27" s="407"/>
      <c r="AR27" s="408"/>
      <c r="AS27" s="406">
        <v>3143</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827837</v>
      </c>
      <c r="BO27" s="434"/>
      <c r="BP27" s="434"/>
      <c r="BQ27" s="434"/>
      <c r="BR27" s="434"/>
      <c r="BS27" s="434"/>
      <c r="BT27" s="434"/>
      <c r="BU27" s="435"/>
      <c r="BV27" s="433">
        <v>826984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3840</v>
      </c>
      <c r="R28" s="407"/>
      <c r="S28" s="407"/>
      <c r="T28" s="407"/>
      <c r="U28" s="407"/>
      <c r="V28" s="408"/>
      <c r="W28" s="472"/>
      <c r="X28" s="463"/>
      <c r="Y28" s="464"/>
      <c r="Z28" s="403" t="s">
        <v>184</v>
      </c>
      <c r="AA28" s="404"/>
      <c r="AB28" s="404"/>
      <c r="AC28" s="404"/>
      <c r="AD28" s="404"/>
      <c r="AE28" s="404"/>
      <c r="AF28" s="404"/>
      <c r="AG28" s="405"/>
      <c r="AH28" s="406" t="s">
        <v>175</v>
      </c>
      <c r="AI28" s="407"/>
      <c r="AJ28" s="407"/>
      <c r="AK28" s="407"/>
      <c r="AL28" s="408"/>
      <c r="AM28" s="406" t="s">
        <v>138</v>
      </c>
      <c r="AN28" s="407"/>
      <c r="AO28" s="407"/>
      <c r="AP28" s="407"/>
      <c r="AQ28" s="407"/>
      <c r="AR28" s="408"/>
      <c r="AS28" s="406" t="s">
        <v>138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2599261</v>
      </c>
      <c r="BO28" s="426"/>
      <c r="BP28" s="426"/>
      <c r="BQ28" s="426"/>
      <c r="BR28" s="426"/>
      <c r="BS28" s="426"/>
      <c r="BT28" s="426"/>
      <c r="BU28" s="427"/>
      <c r="BV28" s="425">
        <v>2260579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16</v>
      </c>
      <c r="M29" s="407"/>
      <c r="N29" s="407"/>
      <c r="O29" s="407"/>
      <c r="P29" s="408"/>
      <c r="Q29" s="406">
        <v>3610</v>
      </c>
      <c r="R29" s="407"/>
      <c r="S29" s="407"/>
      <c r="T29" s="407"/>
      <c r="U29" s="407"/>
      <c r="V29" s="408"/>
      <c r="W29" s="473"/>
      <c r="X29" s="474"/>
      <c r="Y29" s="475"/>
      <c r="Z29" s="403" t="s">
        <v>187</v>
      </c>
      <c r="AA29" s="404"/>
      <c r="AB29" s="404"/>
      <c r="AC29" s="404"/>
      <c r="AD29" s="404"/>
      <c r="AE29" s="404"/>
      <c r="AF29" s="404"/>
      <c r="AG29" s="405"/>
      <c r="AH29" s="406">
        <v>292</v>
      </c>
      <c r="AI29" s="407"/>
      <c r="AJ29" s="407"/>
      <c r="AK29" s="407"/>
      <c r="AL29" s="408"/>
      <c r="AM29" s="406">
        <v>877713</v>
      </c>
      <c r="AN29" s="407"/>
      <c r="AO29" s="407"/>
      <c r="AP29" s="407"/>
      <c r="AQ29" s="407"/>
      <c r="AR29" s="408"/>
      <c r="AS29" s="406">
        <v>3006</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700373</v>
      </c>
      <c r="BO29" s="431"/>
      <c r="BP29" s="431"/>
      <c r="BQ29" s="431"/>
      <c r="BR29" s="431"/>
      <c r="BS29" s="431"/>
      <c r="BT29" s="431"/>
      <c r="BU29" s="432"/>
      <c r="BV29" s="430">
        <v>600213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96.5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3421738</v>
      </c>
      <c r="BO30" s="434"/>
      <c r="BP30" s="434"/>
      <c r="BQ30" s="434"/>
      <c r="BR30" s="434"/>
      <c r="BS30" s="434"/>
      <c r="BT30" s="434"/>
      <c r="BU30" s="435"/>
      <c r="BV30" s="433">
        <v>3085330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白石市国民健康保険特別会計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白石市水道事業会計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宮城県市町村職員退職手当組合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白石市土地開発公社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白石市介護保険特別会計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白石市下水道事業会計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宮城県市町村非常勤消防団員補償報償組合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（公財）白石市文化体育振興財団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白石市後期高齢者医療特別会計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宮城県市町村自治振興センター</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宮城県後期高齢者医療広域連合一般会計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宮城県後期高齢者医療事業会計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白石市外二町組合一般会計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白石市外二町組合病院事業会計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仙南地域広域行政事務組合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s1agZCgQO8OpTBF5ObQ7KeSGWa2t8qmj8T1+SDE4wsK5BHFWXiGrw8Bnl9x/U6/uCV0OKdg2njg0TKT+QUcXMg==" saltValue="NxSvJeXIejsg9VrwFPgC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4106931</v>
      </c>
      <c r="S5" s="698"/>
      <c r="T5" s="698"/>
      <c r="U5" s="698"/>
      <c r="V5" s="698"/>
      <c r="W5" s="698"/>
      <c r="X5" s="698"/>
      <c r="Y5" s="741"/>
      <c r="Z5" s="759">
        <v>19.600000000000001</v>
      </c>
      <c r="AA5" s="759"/>
      <c r="AB5" s="759"/>
      <c r="AC5" s="759"/>
      <c r="AD5" s="760">
        <v>3968588</v>
      </c>
      <c r="AE5" s="760"/>
      <c r="AF5" s="760"/>
      <c r="AG5" s="760"/>
      <c r="AH5" s="760"/>
      <c r="AI5" s="760"/>
      <c r="AJ5" s="760"/>
      <c r="AK5" s="760"/>
      <c r="AL5" s="742">
        <v>43</v>
      </c>
      <c r="AM5" s="713"/>
      <c r="AN5" s="713"/>
      <c r="AO5" s="743"/>
      <c r="AP5" s="708" t="s">
        <v>228</v>
      </c>
      <c r="AQ5" s="709"/>
      <c r="AR5" s="709"/>
      <c r="AS5" s="709"/>
      <c r="AT5" s="709"/>
      <c r="AU5" s="709"/>
      <c r="AV5" s="709"/>
      <c r="AW5" s="709"/>
      <c r="AX5" s="709"/>
      <c r="AY5" s="709"/>
      <c r="AZ5" s="709"/>
      <c r="BA5" s="709"/>
      <c r="BB5" s="709"/>
      <c r="BC5" s="709"/>
      <c r="BD5" s="709"/>
      <c r="BE5" s="709"/>
      <c r="BF5" s="710"/>
      <c r="BG5" s="642">
        <v>3963886</v>
      </c>
      <c r="BH5" s="643"/>
      <c r="BI5" s="643"/>
      <c r="BJ5" s="643"/>
      <c r="BK5" s="643"/>
      <c r="BL5" s="643"/>
      <c r="BM5" s="643"/>
      <c r="BN5" s="644"/>
      <c r="BO5" s="675">
        <v>96.5</v>
      </c>
      <c r="BP5" s="675"/>
      <c r="BQ5" s="675"/>
      <c r="BR5" s="675"/>
      <c r="BS5" s="676" t="s">
        <v>175</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198324</v>
      </c>
      <c r="S6" s="643"/>
      <c r="T6" s="643"/>
      <c r="U6" s="643"/>
      <c r="V6" s="643"/>
      <c r="W6" s="643"/>
      <c r="X6" s="643"/>
      <c r="Y6" s="644"/>
      <c r="Z6" s="675">
        <v>0.9</v>
      </c>
      <c r="AA6" s="675"/>
      <c r="AB6" s="675"/>
      <c r="AC6" s="675"/>
      <c r="AD6" s="676">
        <v>198324</v>
      </c>
      <c r="AE6" s="676"/>
      <c r="AF6" s="676"/>
      <c r="AG6" s="676"/>
      <c r="AH6" s="676"/>
      <c r="AI6" s="676"/>
      <c r="AJ6" s="676"/>
      <c r="AK6" s="676"/>
      <c r="AL6" s="645">
        <v>2.1</v>
      </c>
      <c r="AM6" s="646"/>
      <c r="AN6" s="646"/>
      <c r="AO6" s="677"/>
      <c r="AP6" s="639" t="s">
        <v>233</v>
      </c>
      <c r="AQ6" s="640"/>
      <c r="AR6" s="640"/>
      <c r="AS6" s="640"/>
      <c r="AT6" s="640"/>
      <c r="AU6" s="640"/>
      <c r="AV6" s="640"/>
      <c r="AW6" s="640"/>
      <c r="AX6" s="640"/>
      <c r="AY6" s="640"/>
      <c r="AZ6" s="640"/>
      <c r="BA6" s="640"/>
      <c r="BB6" s="640"/>
      <c r="BC6" s="640"/>
      <c r="BD6" s="640"/>
      <c r="BE6" s="640"/>
      <c r="BF6" s="641"/>
      <c r="BG6" s="642">
        <v>3963886</v>
      </c>
      <c r="BH6" s="643"/>
      <c r="BI6" s="643"/>
      <c r="BJ6" s="643"/>
      <c r="BK6" s="643"/>
      <c r="BL6" s="643"/>
      <c r="BM6" s="643"/>
      <c r="BN6" s="644"/>
      <c r="BO6" s="675">
        <v>96.5</v>
      </c>
      <c r="BP6" s="675"/>
      <c r="BQ6" s="675"/>
      <c r="BR6" s="675"/>
      <c r="BS6" s="676" t="s">
        <v>138</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166159</v>
      </c>
      <c r="CS6" s="643"/>
      <c r="CT6" s="643"/>
      <c r="CU6" s="643"/>
      <c r="CV6" s="643"/>
      <c r="CW6" s="643"/>
      <c r="CX6" s="643"/>
      <c r="CY6" s="644"/>
      <c r="CZ6" s="742">
        <v>0.8</v>
      </c>
      <c r="DA6" s="713"/>
      <c r="DB6" s="713"/>
      <c r="DC6" s="745"/>
      <c r="DD6" s="648" t="s">
        <v>138</v>
      </c>
      <c r="DE6" s="643"/>
      <c r="DF6" s="643"/>
      <c r="DG6" s="643"/>
      <c r="DH6" s="643"/>
      <c r="DI6" s="643"/>
      <c r="DJ6" s="643"/>
      <c r="DK6" s="643"/>
      <c r="DL6" s="643"/>
      <c r="DM6" s="643"/>
      <c r="DN6" s="643"/>
      <c r="DO6" s="643"/>
      <c r="DP6" s="644"/>
      <c r="DQ6" s="648">
        <v>166159</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1884</v>
      </c>
      <c r="S7" s="643"/>
      <c r="T7" s="643"/>
      <c r="U7" s="643"/>
      <c r="V7" s="643"/>
      <c r="W7" s="643"/>
      <c r="X7" s="643"/>
      <c r="Y7" s="644"/>
      <c r="Z7" s="675">
        <v>0</v>
      </c>
      <c r="AA7" s="675"/>
      <c r="AB7" s="675"/>
      <c r="AC7" s="675"/>
      <c r="AD7" s="676">
        <v>1884</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1592564</v>
      </c>
      <c r="BH7" s="643"/>
      <c r="BI7" s="643"/>
      <c r="BJ7" s="643"/>
      <c r="BK7" s="643"/>
      <c r="BL7" s="643"/>
      <c r="BM7" s="643"/>
      <c r="BN7" s="644"/>
      <c r="BO7" s="675">
        <v>38.799999999999997</v>
      </c>
      <c r="BP7" s="675"/>
      <c r="BQ7" s="675"/>
      <c r="BR7" s="675"/>
      <c r="BS7" s="676" t="s">
        <v>138</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6005973</v>
      </c>
      <c r="CS7" s="643"/>
      <c r="CT7" s="643"/>
      <c r="CU7" s="643"/>
      <c r="CV7" s="643"/>
      <c r="CW7" s="643"/>
      <c r="CX7" s="643"/>
      <c r="CY7" s="644"/>
      <c r="CZ7" s="675">
        <v>29.7</v>
      </c>
      <c r="DA7" s="675"/>
      <c r="DB7" s="675"/>
      <c r="DC7" s="675"/>
      <c r="DD7" s="648">
        <v>392912</v>
      </c>
      <c r="DE7" s="643"/>
      <c r="DF7" s="643"/>
      <c r="DG7" s="643"/>
      <c r="DH7" s="643"/>
      <c r="DI7" s="643"/>
      <c r="DJ7" s="643"/>
      <c r="DK7" s="643"/>
      <c r="DL7" s="643"/>
      <c r="DM7" s="643"/>
      <c r="DN7" s="643"/>
      <c r="DO7" s="643"/>
      <c r="DP7" s="644"/>
      <c r="DQ7" s="648">
        <v>2181302</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8555</v>
      </c>
      <c r="S8" s="643"/>
      <c r="T8" s="643"/>
      <c r="U8" s="643"/>
      <c r="V8" s="643"/>
      <c r="W8" s="643"/>
      <c r="X8" s="643"/>
      <c r="Y8" s="644"/>
      <c r="Z8" s="675">
        <v>0</v>
      </c>
      <c r="AA8" s="675"/>
      <c r="AB8" s="675"/>
      <c r="AC8" s="675"/>
      <c r="AD8" s="676">
        <v>8555</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56298</v>
      </c>
      <c r="BH8" s="643"/>
      <c r="BI8" s="643"/>
      <c r="BJ8" s="643"/>
      <c r="BK8" s="643"/>
      <c r="BL8" s="643"/>
      <c r="BM8" s="643"/>
      <c r="BN8" s="644"/>
      <c r="BO8" s="675">
        <v>1.4</v>
      </c>
      <c r="BP8" s="675"/>
      <c r="BQ8" s="675"/>
      <c r="BR8" s="675"/>
      <c r="BS8" s="648" t="s">
        <v>138</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5182231</v>
      </c>
      <c r="CS8" s="643"/>
      <c r="CT8" s="643"/>
      <c r="CU8" s="643"/>
      <c r="CV8" s="643"/>
      <c r="CW8" s="643"/>
      <c r="CX8" s="643"/>
      <c r="CY8" s="644"/>
      <c r="CZ8" s="675">
        <v>25.6</v>
      </c>
      <c r="DA8" s="675"/>
      <c r="DB8" s="675"/>
      <c r="DC8" s="675"/>
      <c r="DD8" s="648">
        <v>328795</v>
      </c>
      <c r="DE8" s="643"/>
      <c r="DF8" s="643"/>
      <c r="DG8" s="643"/>
      <c r="DH8" s="643"/>
      <c r="DI8" s="643"/>
      <c r="DJ8" s="643"/>
      <c r="DK8" s="643"/>
      <c r="DL8" s="643"/>
      <c r="DM8" s="643"/>
      <c r="DN8" s="643"/>
      <c r="DO8" s="643"/>
      <c r="DP8" s="644"/>
      <c r="DQ8" s="648">
        <v>2875195</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9594</v>
      </c>
      <c r="S9" s="643"/>
      <c r="T9" s="643"/>
      <c r="U9" s="643"/>
      <c r="V9" s="643"/>
      <c r="W9" s="643"/>
      <c r="X9" s="643"/>
      <c r="Y9" s="644"/>
      <c r="Z9" s="675">
        <v>0</v>
      </c>
      <c r="AA9" s="675"/>
      <c r="AB9" s="675"/>
      <c r="AC9" s="675"/>
      <c r="AD9" s="676">
        <v>9594</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1250843</v>
      </c>
      <c r="BH9" s="643"/>
      <c r="BI9" s="643"/>
      <c r="BJ9" s="643"/>
      <c r="BK9" s="643"/>
      <c r="BL9" s="643"/>
      <c r="BM9" s="643"/>
      <c r="BN9" s="644"/>
      <c r="BO9" s="675">
        <v>30.5</v>
      </c>
      <c r="BP9" s="675"/>
      <c r="BQ9" s="675"/>
      <c r="BR9" s="675"/>
      <c r="BS9" s="648" t="s">
        <v>138</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1780082</v>
      </c>
      <c r="CS9" s="643"/>
      <c r="CT9" s="643"/>
      <c r="CU9" s="643"/>
      <c r="CV9" s="643"/>
      <c r="CW9" s="643"/>
      <c r="CX9" s="643"/>
      <c r="CY9" s="644"/>
      <c r="CZ9" s="675">
        <v>8.8000000000000007</v>
      </c>
      <c r="DA9" s="675"/>
      <c r="DB9" s="675"/>
      <c r="DC9" s="675"/>
      <c r="DD9" s="648">
        <v>10868</v>
      </c>
      <c r="DE9" s="643"/>
      <c r="DF9" s="643"/>
      <c r="DG9" s="643"/>
      <c r="DH9" s="643"/>
      <c r="DI9" s="643"/>
      <c r="DJ9" s="643"/>
      <c r="DK9" s="643"/>
      <c r="DL9" s="643"/>
      <c r="DM9" s="643"/>
      <c r="DN9" s="643"/>
      <c r="DO9" s="643"/>
      <c r="DP9" s="644"/>
      <c r="DQ9" s="648">
        <v>1673791</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245</v>
      </c>
      <c r="S10" s="643"/>
      <c r="T10" s="643"/>
      <c r="U10" s="643"/>
      <c r="V10" s="643"/>
      <c r="W10" s="643"/>
      <c r="X10" s="643"/>
      <c r="Y10" s="644"/>
      <c r="Z10" s="675" t="s">
        <v>175</v>
      </c>
      <c r="AA10" s="675"/>
      <c r="AB10" s="675"/>
      <c r="AC10" s="675"/>
      <c r="AD10" s="676" t="s">
        <v>138</v>
      </c>
      <c r="AE10" s="676"/>
      <c r="AF10" s="676"/>
      <c r="AG10" s="676"/>
      <c r="AH10" s="676"/>
      <c r="AI10" s="676"/>
      <c r="AJ10" s="676"/>
      <c r="AK10" s="676"/>
      <c r="AL10" s="645" t="s">
        <v>245</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107995</v>
      </c>
      <c r="BH10" s="643"/>
      <c r="BI10" s="643"/>
      <c r="BJ10" s="643"/>
      <c r="BK10" s="643"/>
      <c r="BL10" s="643"/>
      <c r="BM10" s="643"/>
      <c r="BN10" s="644"/>
      <c r="BO10" s="675">
        <v>2.6</v>
      </c>
      <c r="BP10" s="675"/>
      <c r="BQ10" s="675"/>
      <c r="BR10" s="675"/>
      <c r="BS10" s="648" t="s">
        <v>138</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3374</v>
      </c>
      <c r="CS10" s="643"/>
      <c r="CT10" s="643"/>
      <c r="CU10" s="643"/>
      <c r="CV10" s="643"/>
      <c r="CW10" s="643"/>
      <c r="CX10" s="643"/>
      <c r="CY10" s="644"/>
      <c r="CZ10" s="675">
        <v>0</v>
      </c>
      <c r="DA10" s="675"/>
      <c r="DB10" s="675"/>
      <c r="DC10" s="675"/>
      <c r="DD10" s="648" t="s">
        <v>138</v>
      </c>
      <c r="DE10" s="643"/>
      <c r="DF10" s="643"/>
      <c r="DG10" s="643"/>
      <c r="DH10" s="643"/>
      <c r="DI10" s="643"/>
      <c r="DJ10" s="643"/>
      <c r="DK10" s="643"/>
      <c r="DL10" s="643"/>
      <c r="DM10" s="643"/>
      <c r="DN10" s="643"/>
      <c r="DO10" s="643"/>
      <c r="DP10" s="644"/>
      <c r="DQ10" s="648">
        <v>3162</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758697</v>
      </c>
      <c r="S11" s="643"/>
      <c r="T11" s="643"/>
      <c r="U11" s="643"/>
      <c r="V11" s="643"/>
      <c r="W11" s="643"/>
      <c r="X11" s="643"/>
      <c r="Y11" s="644"/>
      <c r="Z11" s="645">
        <v>3.6</v>
      </c>
      <c r="AA11" s="646"/>
      <c r="AB11" s="646"/>
      <c r="AC11" s="647"/>
      <c r="AD11" s="648">
        <v>758697</v>
      </c>
      <c r="AE11" s="643"/>
      <c r="AF11" s="643"/>
      <c r="AG11" s="643"/>
      <c r="AH11" s="643"/>
      <c r="AI11" s="643"/>
      <c r="AJ11" s="643"/>
      <c r="AK11" s="644"/>
      <c r="AL11" s="645">
        <v>8.1999999999999993</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177428</v>
      </c>
      <c r="BH11" s="643"/>
      <c r="BI11" s="643"/>
      <c r="BJ11" s="643"/>
      <c r="BK11" s="643"/>
      <c r="BL11" s="643"/>
      <c r="BM11" s="643"/>
      <c r="BN11" s="644"/>
      <c r="BO11" s="675">
        <v>4.3</v>
      </c>
      <c r="BP11" s="675"/>
      <c r="BQ11" s="675"/>
      <c r="BR11" s="675"/>
      <c r="BS11" s="648" t="s">
        <v>138</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523534</v>
      </c>
      <c r="CS11" s="643"/>
      <c r="CT11" s="643"/>
      <c r="CU11" s="643"/>
      <c r="CV11" s="643"/>
      <c r="CW11" s="643"/>
      <c r="CX11" s="643"/>
      <c r="CY11" s="644"/>
      <c r="CZ11" s="675">
        <v>2.6</v>
      </c>
      <c r="DA11" s="675"/>
      <c r="DB11" s="675"/>
      <c r="DC11" s="675"/>
      <c r="DD11" s="648">
        <v>32048</v>
      </c>
      <c r="DE11" s="643"/>
      <c r="DF11" s="643"/>
      <c r="DG11" s="643"/>
      <c r="DH11" s="643"/>
      <c r="DI11" s="643"/>
      <c r="DJ11" s="643"/>
      <c r="DK11" s="643"/>
      <c r="DL11" s="643"/>
      <c r="DM11" s="643"/>
      <c r="DN11" s="643"/>
      <c r="DO11" s="643"/>
      <c r="DP11" s="644"/>
      <c r="DQ11" s="648">
        <v>353919</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6715</v>
      </c>
      <c r="S12" s="643"/>
      <c r="T12" s="643"/>
      <c r="U12" s="643"/>
      <c r="V12" s="643"/>
      <c r="W12" s="643"/>
      <c r="X12" s="643"/>
      <c r="Y12" s="644"/>
      <c r="Z12" s="675">
        <v>0</v>
      </c>
      <c r="AA12" s="675"/>
      <c r="AB12" s="675"/>
      <c r="AC12" s="675"/>
      <c r="AD12" s="676">
        <v>6715</v>
      </c>
      <c r="AE12" s="676"/>
      <c r="AF12" s="676"/>
      <c r="AG12" s="676"/>
      <c r="AH12" s="676"/>
      <c r="AI12" s="676"/>
      <c r="AJ12" s="676"/>
      <c r="AK12" s="676"/>
      <c r="AL12" s="645">
        <v>0.1</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2030900</v>
      </c>
      <c r="BH12" s="643"/>
      <c r="BI12" s="643"/>
      <c r="BJ12" s="643"/>
      <c r="BK12" s="643"/>
      <c r="BL12" s="643"/>
      <c r="BM12" s="643"/>
      <c r="BN12" s="644"/>
      <c r="BO12" s="675">
        <v>49.5</v>
      </c>
      <c r="BP12" s="675"/>
      <c r="BQ12" s="675"/>
      <c r="BR12" s="675"/>
      <c r="BS12" s="648" t="s">
        <v>138</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850150</v>
      </c>
      <c r="CS12" s="643"/>
      <c r="CT12" s="643"/>
      <c r="CU12" s="643"/>
      <c r="CV12" s="643"/>
      <c r="CW12" s="643"/>
      <c r="CX12" s="643"/>
      <c r="CY12" s="644"/>
      <c r="CZ12" s="675">
        <v>4.2</v>
      </c>
      <c r="DA12" s="675"/>
      <c r="DB12" s="675"/>
      <c r="DC12" s="675"/>
      <c r="DD12" s="648">
        <v>35958</v>
      </c>
      <c r="DE12" s="643"/>
      <c r="DF12" s="643"/>
      <c r="DG12" s="643"/>
      <c r="DH12" s="643"/>
      <c r="DI12" s="643"/>
      <c r="DJ12" s="643"/>
      <c r="DK12" s="643"/>
      <c r="DL12" s="643"/>
      <c r="DM12" s="643"/>
      <c r="DN12" s="643"/>
      <c r="DO12" s="643"/>
      <c r="DP12" s="644"/>
      <c r="DQ12" s="648">
        <v>415454</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255</v>
      </c>
      <c r="S13" s="643"/>
      <c r="T13" s="643"/>
      <c r="U13" s="643"/>
      <c r="V13" s="643"/>
      <c r="W13" s="643"/>
      <c r="X13" s="643"/>
      <c r="Y13" s="644"/>
      <c r="Z13" s="675" t="s">
        <v>138</v>
      </c>
      <c r="AA13" s="675"/>
      <c r="AB13" s="675"/>
      <c r="AC13" s="675"/>
      <c r="AD13" s="676" t="s">
        <v>138</v>
      </c>
      <c r="AE13" s="676"/>
      <c r="AF13" s="676"/>
      <c r="AG13" s="676"/>
      <c r="AH13" s="676"/>
      <c r="AI13" s="676"/>
      <c r="AJ13" s="676"/>
      <c r="AK13" s="676"/>
      <c r="AL13" s="645" t="s">
        <v>138</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2023740</v>
      </c>
      <c r="BH13" s="643"/>
      <c r="BI13" s="643"/>
      <c r="BJ13" s="643"/>
      <c r="BK13" s="643"/>
      <c r="BL13" s="643"/>
      <c r="BM13" s="643"/>
      <c r="BN13" s="644"/>
      <c r="BO13" s="675">
        <v>49.3</v>
      </c>
      <c r="BP13" s="675"/>
      <c r="BQ13" s="675"/>
      <c r="BR13" s="675"/>
      <c r="BS13" s="648" t="s">
        <v>138</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1764696</v>
      </c>
      <c r="CS13" s="643"/>
      <c r="CT13" s="643"/>
      <c r="CU13" s="643"/>
      <c r="CV13" s="643"/>
      <c r="CW13" s="643"/>
      <c r="CX13" s="643"/>
      <c r="CY13" s="644"/>
      <c r="CZ13" s="675">
        <v>8.6999999999999993</v>
      </c>
      <c r="DA13" s="675"/>
      <c r="DB13" s="675"/>
      <c r="DC13" s="675"/>
      <c r="DD13" s="648">
        <v>1106299</v>
      </c>
      <c r="DE13" s="643"/>
      <c r="DF13" s="643"/>
      <c r="DG13" s="643"/>
      <c r="DH13" s="643"/>
      <c r="DI13" s="643"/>
      <c r="DJ13" s="643"/>
      <c r="DK13" s="643"/>
      <c r="DL13" s="643"/>
      <c r="DM13" s="643"/>
      <c r="DN13" s="643"/>
      <c r="DO13" s="643"/>
      <c r="DP13" s="644"/>
      <c r="DQ13" s="648">
        <v>691703</v>
      </c>
      <c r="DR13" s="643"/>
      <c r="DS13" s="643"/>
      <c r="DT13" s="643"/>
      <c r="DU13" s="643"/>
      <c r="DV13" s="643"/>
      <c r="DW13" s="643"/>
      <c r="DX13" s="643"/>
      <c r="DY13" s="643"/>
      <c r="DZ13" s="643"/>
      <c r="EA13" s="643"/>
      <c r="EB13" s="643"/>
      <c r="EC13" s="689"/>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175</v>
      </c>
      <c r="S14" s="643"/>
      <c r="T14" s="643"/>
      <c r="U14" s="643"/>
      <c r="V14" s="643"/>
      <c r="W14" s="643"/>
      <c r="X14" s="643"/>
      <c r="Y14" s="644"/>
      <c r="Z14" s="675" t="s">
        <v>245</v>
      </c>
      <c r="AA14" s="675"/>
      <c r="AB14" s="675"/>
      <c r="AC14" s="675"/>
      <c r="AD14" s="676" t="s">
        <v>138</v>
      </c>
      <c r="AE14" s="676"/>
      <c r="AF14" s="676"/>
      <c r="AG14" s="676"/>
      <c r="AH14" s="676"/>
      <c r="AI14" s="676"/>
      <c r="AJ14" s="676"/>
      <c r="AK14" s="676"/>
      <c r="AL14" s="645" t="s">
        <v>138</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116633</v>
      </c>
      <c r="BH14" s="643"/>
      <c r="BI14" s="643"/>
      <c r="BJ14" s="643"/>
      <c r="BK14" s="643"/>
      <c r="BL14" s="643"/>
      <c r="BM14" s="643"/>
      <c r="BN14" s="644"/>
      <c r="BO14" s="675">
        <v>2.8</v>
      </c>
      <c r="BP14" s="675"/>
      <c r="BQ14" s="675"/>
      <c r="BR14" s="675"/>
      <c r="BS14" s="648" t="s">
        <v>245</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594589</v>
      </c>
      <c r="CS14" s="643"/>
      <c r="CT14" s="643"/>
      <c r="CU14" s="643"/>
      <c r="CV14" s="643"/>
      <c r="CW14" s="643"/>
      <c r="CX14" s="643"/>
      <c r="CY14" s="644"/>
      <c r="CZ14" s="675">
        <v>2.9</v>
      </c>
      <c r="DA14" s="675"/>
      <c r="DB14" s="675"/>
      <c r="DC14" s="675"/>
      <c r="DD14" s="648">
        <v>40476</v>
      </c>
      <c r="DE14" s="643"/>
      <c r="DF14" s="643"/>
      <c r="DG14" s="643"/>
      <c r="DH14" s="643"/>
      <c r="DI14" s="643"/>
      <c r="DJ14" s="643"/>
      <c r="DK14" s="643"/>
      <c r="DL14" s="643"/>
      <c r="DM14" s="643"/>
      <c r="DN14" s="643"/>
      <c r="DO14" s="643"/>
      <c r="DP14" s="644"/>
      <c r="DQ14" s="648">
        <v>549525</v>
      </c>
      <c r="DR14" s="643"/>
      <c r="DS14" s="643"/>
      <c r="DT14" s="643"/>
      <c r="DU14" s="643"/>
      <c r="DV14" s="643"/>
      <c r="DW14" s="643"/>
      <c r="DX14" s="643"/>
      <c r="DY14" s="643"/>
      <c r="DZ14" s="643"/>
      <c r="EA14" s="643"/>
      <c r="EB14" s="643"/>
      <c r="EC14" s="689"/>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138</v>
      </c>
      <c r="S15" s="643"/>
      <c r="T15" s="643"/>
      <c r="U15" s="643"/>
      <c r="V15" s="643"/>
      <c r="W15" s="643"/>
      <c r="X15" s="643"/>
      <c r="Y15" s="644"/>
      <c r="Z15" s="675" t="s">
        <v>138</v>
      </c>
      <c r="AA15" s="675"/>
      <c r="AB15" s="675"/>
      <c r="AC15" s="675"/>
      <c r="AD15" s="676" t="s">
        <v>138</v>
      </c>
      <c r="AE15" s="676"/>
      <c r="AF15" s="676"/>
      <c r="AG15" s="676"/>
      <c r="AH15" s="676"/>
      <c r="AI15" s="676"/>
      <c r="AJ15" s="676"/>
      <c r="AK15" s="676"/>
      <c r="AL15" s="645" t="s">
        <v>245</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223789</v>
      </c>
      <c r="BH15" s="643"/>
      <c r="BI15" s="643"/>
      <c r="BJ15" s="643"/>
      <c r="BK15" s="643"/>
      <c r="BL15" s="643"/>
      <c r="BM15" s="643"/>
      <c r="BN15" s="644"/>
      <c r="BO15" s="675">
        <v>5.4</v>
      </c>
      <c r="BP15" s="675"/>
      <c r="BQ15" s="675"/>
      <c r="BR15" s="675"/>
      <c r="BS15" s="648" t="s">
        <v>138</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1683560</v>
      </c>
      <c r="CS15" s="643"/>
      <c r="CT15" s="643"/>
      <c r="CU15" s="643"/>
      <c r="CV15" s="643"/>
      <c r="CW15" s="643"/>
      <c r="CX15" s="643"/>
      <c r="CY15" s="644"/>
      <c r="CZ15" s="675">
        <v>8.3000000000000007</v>
      </c>
      <c r="DA15" s="675"/>
      <c r="DB15" s="675"/>
      <c r="DC15" s="675"/>
      <c r="DD15" s="648">
        <v>156984</v>
      </c>
      <c r="DE15" s="643"/>
      <c r="DF15" s="643"/>
      <c r="DG15" s="643"/>
      <c r="DH15" s="643"/>
      <c r="DI15" s="643"/>
      <c r="DJ15" s="643"/>
      <c r="DK15" s="643"/>
      <c r="DL15" s="643"/>
      <c r="DM15" s="643"/>
      <c r="DN15" s="643"/>
      <c r="DO15" s="643"/>
      <c r="DP15" s="644"/>
      <c r="DQ15" s="648">
        <v>1244201</v>
      </c>
      <c r="DR15" s="643"/>
      <c r="DS15" s="643"/>
      <c r="DT15" s="643"/>
      <c r="DU15" s="643"/>
      <c r="DV15" s="643"/>
      <c r="DW15" s="643"/>
      <c r="DX15" s="643"/>
      <c r="DY15" s="643"/>
      <c r="DZ15" s="643"/>
      <c r="EA15" s="643"/>
      <c r="EB15" s="643"/>
      <c r="EC15" s="689"/>
    </row>
    <row r="16" spans="2:143" ht="11.25" customHeight="1" x14ac:dyDescent="0.15">
      <c r="B16" s="639" t="s">
        <v>264</v>
      </c>
      <c r="C16" s="640"/>
      <c r="D16" s="640"/>
      <c r="E16" s="640"/>
      <c r="F16" s="640"/>
      <c r="G16" s="640"/>
      <c r="H16" s="640"/>
      <c r="I16" s="640"/>
      <c r="J16" s="640"/>
      <c r="K16" s="640"/>
      <c r="L16" s="640"/>
      <c r="M16" s="640"/>
      <c r="N16" s="640"/>
      <c r="O16" s="640"/>
      <c r="P16" s="640"/>
      <c r="Q16" s="641"/>
      <c r="R16" s="642">
        <v>16375</v>
      </c>
      <c r="S16" s="643"/>
      <c r="T16" s="643"/>
      <c r="U16" s="643"/>
      <c r="V16" s="643"/>
      <c r="W16" s="643"/>
      <c r="X16" s="643"/>
      <c r="Y16" s="644"/>
      <c r="Z16" s="675">
        <v>0.1</v>
      </c>
      <c r="AA16" s="675"/>
      <c r="AB16" s="675"/>
      <c r="AC16" s="675"/>
      <c r="AD16" s="676">
        <v>16375</v>
      </c>
      <c r="AE16" s="676"/>
      <c r="AF16" s="676"/>
      <c r="AG16" s="676"/>
      <c r="AH16" s="676"/>
      <c r="AI16" s="676"/>
      <c r="AJ16" s="676"/>
      <c r="AK16" s="676"/>
      <c r="AL16" s="645">
        <v>0.2</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138</v>
      </c>
      <c r="BH16" s="643"/>
      <c r="BI16" s="643"/>
      <c r="BJ16" s="643"/>
      <c r="BK16" s="643"/>
      <c r="BL16" s="643"/>
      <c r="BM16" s="643"/>
      <c r="BN16" s="644"/>
      <c r="BO16" s="675" t="s">
        <v>138</v>
      </c>
      <c r="BP16" s="675"/>
      <c r="BQ16" s="675"/>
      <c r="BR16" s="675"/>
      <c r="BS16" s="648" t="s">
        <v>138</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v>545249</v>
      </c>
      <c r="CS16" s="643"/>
      <c r="CT16" s="643"/>
      <c r="CU16" s="643"/>
      <c r="CV16" s="643"/>
      <c r="CW16" s="643"/>
      <c r="CX16" s="643"/>
      <c r="CY16" s="644"/>
      <c r="CZ16" s="675">
        <v>2.7</v>
      </c>
      <c r="DA16" s="675"/>
      <c r="DB16" s="675"/>
      <c r="DC16" s="675"/>
      <c r="DD16" s="648" t="s">
        <v>138</v>
      </c>
      <c r="DE16" s="643"/>
      <c r="DF16" s="643"/>
      <c r="DG16" s="643"/>
      <c r="DH16" s="643"/>
      <c r="DI16" s="643"/>
      <c r="DJ16" s="643"/>
      <c r="DK16" s="643"/>
      <c r="DL16" s="643"/>
      <c r="DM16" s="643"/>
      <c r="DN16" s="643"/>
      <c r="DO16" s="643"/>
      <c r="DP16" s="644"/>
      <c r="DQ16" s="648">
        <v>155775</v>
      </c>
      <c r="DR16" s="643"/>
      <c r="DS16" s="643"/>
      <c r="DT16" s="643"/>
      <c r="DU16" s="643"/>
      <c r="DV16" s="643"/>
      <c r="DW16" s="643"/>
      <c r="DX16" s="643"/>
      <c r="DY16" s="643"/>
      <c r="DZ16" s="643"/>
      <c r="EA16" s="643"/>
      <c r="EB16" s="643"/>
      <c r="EC16" s="689"/>
    </row>
    <row r="17" spans="2:133" ht="11.25" customHeight="1" x14ac:dyDescent="0.15">
      <c r="B17" s="639" t="s">
        <v>267</v>
      </c>
      <c r="C17" s="640"/>
      <c r="D17" s="640"/>
      <c r="E17" s="640"/>
      <c r="F17" s="640"/>
      <c r="G17" s="640"/>
      <c r="H17" s="640"/>
      <c r="I17" s="640"/>
      <c r="J17" s="640"/>
      <c r="K17" s="640"/>
      <c r="L17" s="640"/>
      <c r="M17" s="640"/>
      <c r="N17" s="640"/>
      <c r="O17" s="640"/>
      <c r="P17" s="640"/>
      <c r="Q17" s="641"/>
      <c r="R17" s="642">
        <v>29634</v>
      </c>
      <c r="S17" s="643"/>
      <c r="T17" s="643"/>
      <c r="U17" s="643"/>
      <c r="V17" s="643"/>
      <c r="W17" s="643"/>
      <c r="X17" s="643"/>
      <c r="Y17" s="644"/>
      <c r="Z17" s="675">
        <v>0.1</v>
      </c>
      <c r="AA17" s="675"/>
      <c r="AB17" s="675"/>
      <c r="AC17" s="675"/>
      <c r="AD17" s="676">
        <v>29634</v>
      </c>
      <c r="AE17" s="676"/>
      <c r="AF17" s="676"/>
      <c r="AG17" s="676"/>
      <c r="AH17" s="676"/>
      <c r="AI17" s="676"/>
      <c r="AJ17" s="676"/>
      <c r="AK17" s="676"/>
      <c r="AL17" s="645">
        <v>0.3</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175</v>
      </c>
      <c r="BH17" s="643"/>
      <c r="BI17" s="643"/>
      <c r="BJ17" s="643"/>
      <c r="BK17" s="643"/>
      <c r="BL17" s="643"/>
      <c r="BM17" s="643"/>
      <c r="BN17" s="644"/>
      <c r="BO17" s="675" t="s">
        <v>138</v>
      </c>
      <c r="BP17" s="675"/>
      <c r="BQ17" s="675"/>
      <c r="BR17" s="675"/>
      <c r="BS17" s="648" t="s">
        <v>245</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1126578</v>
      </c>
      <c r="CS17" s="643"/>
      <c r="CT17" s="643"/>
      <c r="CU17" s="643"/>
      <c r="CV17" s="643"/>
      <c r="CW17" s="643"/>
      <c r="CX17" s="643"/>
      <c r="CY17" s="644"/>
      <c r="CZ17" s="675">
        <v>5.6</v>
      </c>
      <c r="DA17" s="675"/>
      <c r="DB17" s="675"/>
      <c r="DC17" s="675"/>
      <c r="DD17" s="648" t="s">
        <v>138</v>
      </c>
      <c r="DE17" s="643"/>
      <c r="DF17" s="643"/>
      <c r="DG17" s="643"/>
      <c r="DH17" s="643"/>
      <c r="DI17" s="643"/>
      <c r="DJ17" s="643"/>
      <c r="DK17" s="643"/>
      <c r="DL17" s="643"/>
      <c r="DM17" s="643"/>
      <c r="DN17" s="643"/>
      <c r="DO17" s="643"/>
      <c r="DP17" s="644"/>
      <c r="DQ17" s="648">
        <v>1088127</v>
      </c>
      <c r="DR17" s="643"/>
      <c r="DS17" s="643"/>
      <c r="DT17" s="643"/>
      <c r="DU17" s="643"/>
      <c r="DV17" s="643"/>
      <c r="DW17" s="643"/>
      <c r="DX17" s="643"/>
      <c r="DY17" s="643"/>
      <c r="DZ17" s="643"/>
      <c r="EA17" s="643"/>
      <c r="EB17" s="643"/>
      <c r="EC17" s="689"/>
    </row>
    <row r="18" spans="2:133" ht="11.25" customHeight="1" x14ac:dyDescent="0.15">
      <c r="B18" s="639" t="s">
        <v>270</v>
      </c>
      <c r="C18" s="640"/>
      <c r="D18" s="640"/>
      <c r="E18" s="640"/>
      <c r="F18" s="640"/>
      <c r="G18" s="640"/>
      <c r="H18" s="640"/>
      <c r="I18" s="640"/>
      <c r="J18" s="640"/>
      <c r="K18" s="640"/>
      <c r="L18" s="640"/>
      <c r="M18" s="640"/>
      <c r="N18" s="640"/>
      <c r="O18" s="640"/>
      <c r="P18" s="640"/>
      <c r="Q18" s="641"/>
      <c r="R18" s="642">
        <v>30640</v>
      </c>
      <c r="S18" s="643"/>
      <c r="T18" s="643"/>
      <c r="U18" s="643"/>
      <c r="V18" s="643"/>
      <c r="W18" s="643"/>
      <c r="X18" s="643"/>
      <c r="Y18" s="644"/>
      <c r="Z18" s="675">
        <v>0.1</v>
      </c>
      <c r="AA18" s="675"/>
      <c r="AB18" s="675"/>
      <c r="AC18" s="675"/>
      <c r="AD18" s="676">
        <v>30640</v>
      </c>
      <c r="AE18" s="676"/>
      <c r="AF18" s="676"/>
      <c r="AG18" s="676"/>
      <c r="AH18" s="676"/>
      <c r="AI18" s="676"/>
      <c r="AJ18" s="676"/>
      <c r="AK18" s="676"/>
      <c r="AL18" s="645">
        <v>0.3</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245</v>
      </c>
      <c r="BH18" s="643"/>
      <c r="BI18" s="643"/>
      <c r="BJ18" s="643"/>
      <c r="BK18" s="643"/>
      <c r="BL18" s="643"/>
      <c r="BM18" s="643"/>
      <c r="BN18" s="644"/>
      <c r="BO18" s="675" t="s">
        <v>138</v>
      </c>
      <c r="BP18" s="675"/>
      <c r="BQ18" s="675"/>
      <c r="BR18" s="675"/>
      <c r="BS18" s="648" t="s">
        <v>138</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138</v>
      </c>
      <c r="CS18" s="643"/>
      <c r="CT18" s="643"/>
      <c r="CU18" s="643"/>
      <c r="CV18" s="643"/>
      <c r="CW18" s="643"/>
      <c r="CX18" s="643"/>
      <c r="CY18" s="644"/>
      <c r="CZ18" s="675" t="s">
        <v>138</v>
      </c>
      <c r="DA18" s="675"/>
      <c r="DB18" s="675"/>
      <c r="DC18" s="675"/>
      <c r="DD18" s="648" t="s">
        <v>245</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9"/>
    </row>
    <row r="19" spans="2:133" ht="11.25" customHeight="1" x14ac:dyDescent="0.15">
      <c r="B19" s="639" t="s">
        <v>273</v>
      </c>
      <c r="C19" s="640"/>
      <c r="D19" s="640"/>
      <c r="E19" s="640"/>
      <c r="F19" s="640"/>
      <c r="G19" s="640"/>
      <c r="H19" s="640"/>
      <c r="I19" s="640"/>
      <c r="J19" s="640"/>
      <c r="K19" s="640"/>
      <c r="L19" s="640"/>
      <c r="M19" s="640"/>
      <c r="N19" s="640"/>
      <c r="O19" s="640"/>
      <c r="P19" s="640"/>
      <c r="Q19" s="641"/>
      <c r="R19" s="642">
        <v>20377</v>
      </c>
      <c r="S19" s="643"/>
      <c r="T19" s="643"/>
      <c r="U19" s="643"/>
      <c r="V19" s="643"/>
      <c r="W19" s="643"/>
      <c r="X19" s="643"/>
      <c r="Y19" s="644"/>
      <c r="Z19" s="675">
        <v>0.1</v>
      </c>
      <c r="AA19" s="675"/>
      <c r="AB19" s="675"/>
      <c r="AC19" s="675"/>
      <c r="AD19" s="676">
        <v>20377</v>
      </c>
      <c r="AE19" s="676"/>
      <c r="AF19" s="676"/>
      <c r="AG19" s="676"/>
      <c r="AH19" s="676"/>
      <c r="AI19" s="676"/>
      <c r="AJ19" s="676"/>
      <c r="AK19" s="676"/>
      <c r="AL19" s="645">
        <v>0.2</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143045</v>
      </c>
      <c r="BH19" s="643"/>
      <c r="BI19" s="643"/>
      <c r="BJ19" s="643"/>
      <c r="BK19" s="643"/>
      <c r="BL19" s="643"/>
      <c r="BM19" s="643"/>
      <c r="BN19" s="644"/>
      <c r="BO19" s="675">
        <v>3.5</v>
      </c>
      <c r="BP19" s="675"/>
      <c r="BQ19" s="675"/>
      <c r="BR19" s="675"/>
      <c r="BS19" s="648" t="s">
        <v>245</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138</v>
      </c>
      <c r="DA19" s="675"/>
      <c r="DB19" s="675"/>
      <c r="DC19" s="675"/>
      <c r="DD19" s="648" t="s">
        <v>138</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9"/>
    </row>
    <row r="20" spans="2:133" ht="11.25" customHeight="1" x14ac:dyDescent="0.15">
      <c r="B20" s="639" t="s">
        <v>276</v>
      </c>
      <c r="C20" s="640"/>
      <c r="D20" s="640"/>
      <c r="E20" s="640"/>
      <c r="F20" s="640"/>
      <c r="G20" s="640"/>
      <c r="H20" s="640"/>
      <c r="I20" s="640"/>
      <c r="J20" s="640"/>
      <c r="K20" s="640"/>
      <c r="L20" s="640"/>
      <c r="M20" s="640"/>
      <c r="N20" s="640"/>
      <c r="O20" s="640"/>
      <c r="P20" s="640"/>
      <c r="Q20" s="641"/>
      <c r="R20" s="642">
        <v>7739</v>
      </c>
      <c r="S20" s="643"/>
      <c r="T20" s="643"/>
      <c r="U20" s="643"/>
      <c r="V20" s="643"/>
      <c r="W20" s="643"/>
      <c r="X20" s="643"/>
      <c r="Y20" s="644"/>
      <c r="Z20" s="675">
        <v>0</v>
      </c>
      <c r="AA20" s="675"/>
      <c r="AB20" s="675"/>
      <c r="AC20" s="675"/>
      <c r="AD20" s="676">
        <v>7739</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143045</v>
      </c>
      <c r="BH20" s="643"/>
      <c r="BI20" s="643"/>
      <c r="BJ20" s="643"/>
      <c r="BK20" s="643"/>
      <c r="BL20" s="643"/>
      <c r="BM20" s="643"/>
      <c r="BN20" s="644"/>
      <c r="BO20" s="675">
        <v>3.5</v>
      </c>
      <c r="BP20" s="675"/>
      <c r="BQ20" s="675"/>
      <c r="BR20" s="675"/>
      <c r="BS20" s="648" t="s">
        <v>245</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20226175</v>
      </c>
      <c r="CS20" s="643"/>
      <c r="CT20" s="643"/>
      <c r="CU20" s="643"/>
      <c r="CV20" s="643"/>
      <c r="CW20" s="643"/>
      <c r="CX20" s="643"/>
      <c r="CY20" s="644"/>
      <c r="CZ20" s="675">
        <v>100</v>
      </c>
      <c r="DA20" s="675"/>
      <c r="DB20" s="675"/>
      <c r="DC20" s="675"/>
      <c r="DD20" s="648">
        <v>2104340</v>
      </c>
      <c r="DE20" s="643"/>
      <c r="DF20" s="643"/>
      <c r="DG20" s="643"/>
      <c r="DH20" s="643"/>
      <c r="DI20" s="643"/>
      <c r="DJ20" s="643"/>
      <c r="DK20" s="643"/>
      <c r="DL20" s="643"/>
      <c r="DM20" s="643"/>
      <c r="DN20" s="643"/>
      <c r="DO20" s="643"/>
      <c r="DP20" s="644"/>
      <c r="DQ20" s="648">
        <v>11398313</v>
      </c>
      <c r="DR20" s="643"/>
      <c r="DS20" s="643"/>
      <c r="DT20" s="643"/>
      <c r="DU20" s="643"/>
      <c r="DV20" s="643"/>
      <c r="DW20" s="643"/>
      <c r="DX20" s="643"/>
      <c r="DY20" s="643"/>
      <c r="DZ20" s="643"/>
      <c r="EA20" s="643"/>
      <c r="EB20" s="643"/>
      <c r="EC20" s="689"/>
    </row>
    <row r="21" spans="2:133" ht="11.25" customHeight="1" x14ac:dyDescent="0.15">
      <c r="B21" s="639" t="s">
        <v>279</v>
      </c>
      <c r="C21" s="640"/>
      <c r="D21" s="640"/>
      <c r="E21" s="640"/>
      <c r="F21" s="640"/>
      <c r="G21" s="640"/>
      <c r="H21" s="640"/>
      <c r="I21" s="640"/>
      <c r="J21" s="640"/>
      <c r="K21" s="640"/>
      <c r="L21" s="640"/>
      <c r="M21" s="640"/>
      <c r="N21" s="640"/>
      <c r="O21" s="640"/>
      <c r="P21" s="640"/>
      <c r="Q21" s="641"/>
      <c r="R21" s="642">
        <v>2524</v>
      </c>
      <c r="S21" s="643"/>
      <c r="T21" s="643"/>
      <c r="U21" s="643"/>
      <c r="V21" s="643"/>
      <c r="W21" s="643"/>
      <c r="X21" s="643"/>
      <c r="Y21" s="644"/>
      <c r="Z21" s="675">
        <v>0</v>
      </c>
      <c r="AA21" s="675"/>
      <c r="AB21" s="675"/>
      <c r="AC21" s="675"/>
      <c r="AD21" s="676">
        <v>2524</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v>4702</v>
      </c>
      <c r="BH21" s="643"/>
      <c r="BI21" s="643"/>
      <c r="BJ21" s="643"/>
      <c r="BK21" s="643"/>
      <c r="BL21" s="643"/>
      <c r="BM21" s="643"/>
      <c r="BN21" s="644"/>
      <c r="BO21" s="675">
        <v>0.1</v>
      </c>
      <c r="BP21" s="675"/>
      <c r="BQ21" s="675"/>
      <c r="BR21" s="675"/>
      <c r="BS21" s="648" t="s">
        <v>245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4808356</v>
      </c>
      <c r="S22" s="643"/>
      <c r="T22" s="643"/>
      <c r="U22" s="643"/>
      <c r="V22" s="643"/>
      <c r="W22" s="643"/>
      <c r="X22" s="643"/>
      <c r="Y22" s="644"/>
      <c r="Z22" s="675">
        <v>23</v>
      </c>
      <c r="AA22" s="675"/>
      <c r="AB22" s="675"/>
      <c r="AC22" s="675"/>
      <c r="AD22" s="676">
        <v>4143040</v>
      </c>
      <c r="AE22" s="676"/>
      <c r="AF22" s="676"/>
      <c r="AG22" s="676"/>
      <c r="AH22" s="676"/>
      <c r="AI22" s="676"/>
      <c r="AJ22" s="676"/>
      <c r="AK22" s="676"/>
      <c r="AL22" s="645">
        <v>44.9</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138</v>
      </c>
      <c r="BH22" s="643"/>
      <c r="BI22" s="643"/>
      <c r="BJ22" s="643"/>
      <c r="BK22" s="643"/>
      <c r="BL22" s="643"/>
      <c r="BM22" s="643"/>
      <c r="BN22" s="644"/>
      <c r="BO22" s="675" t="s">
        <v>175</v>
      </c>
      <c r="BP22" s="675"/>
      <c r="BQ22" s="675"/>
      <c r="BR22" s="675"/>
      <c r="BS22" s="648" t="s">
        <v>245</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4143040</v>
      </c>
      <c r="S23" s="643"/>
      <c r="T23" s="643"/>
      <c r="U23" s="643"/>
      <c r="V23" s="643"/>
      <c r="W23" s="643"/>
      <c r="X23" s="643"/>
      <c r="Y23" s="644"/>
      <c r="Z23" s="675">
        <v>19.8</v>
      </c>
      <c r="AA23" s="675"/>
      <c r="AB23" s="675"/>
      <c r="AC23" s="675"/>
      <c r="AD23" s="676">
        <v>4143040</v>
      </c>
      <c r="AE23" s="676"/>
      <c r="AF23" s="676"/>
      <c r="AG23" s="676"/>
      <c r="AH23" s="676"/>
      <c r="AI23" s="676"/>
      <c r="AJ23" s="676"/>
      <c r="AK23" s="676"/>
      <c r="AL23" s="645">
        <v>44.9</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v>138343</v>
      </c>
      <c r="BH23" s="643"/>
      <c r="BI23" s="643"/>
      <c r="BJ23" s="643"/>
      <c r="BK23" s="643"/>
      <c r="BL23" s="643"/>
      <c r="BM23" s="643"/>
      <c r="BN23" s="644"/>
      <c r="BO23" s="675">
        <v>3.4</v>
      </c>
      <c r="BP23" s="675"/>
      <c r="BQ23" s="675"/>
      <c r="BR23" s="675"/>
      <c r="BS23" s="648" t="s">
        <v>138</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554480</v>
      </c>
      <c r="S24" s="643"/>
      <c r="T24" s="643"/>
      <c r="U24" s="643"/>
      <c r="V24" s="643"/>
      <c r="W24" s="643"/>
      <c r="X24" s="643"/>
      <c r="Y24" s="644"/>
      <c r="Z24" s="675">
        <v>2.7</v>
      </c>
      <c r="AA24" s="675"/>
      <c r="AB24" s="675"/>
      <c r="AC24" s="675"/>
      <c r="AD24" s="676" t="s">
        <v>175</v>
      </c>
      <c r="AE24" s="676"/>
      <c r="AF24" s="676"/>
      <c r="AG24" s="676"/>
      <c r="AH24" s="676"/>
      <c r="AI24" s="676"/>
      <c r="AJ24" s="676"/>
      <c r="AK24" s="676"/>
      <c r="AL24" s="645" t="s">
        <v>245</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245</v>
      </c>
      <c r="BH24" s="643"/>
      <c r="BI24" s="643"/>
      <c r="BJ24" s="643"/>
      <c r="BK24" s="643"/>
      <c r="BL24" s="643"/>
      <c r="BM24" s="643"/>
      <c r="BN24" s="644"/>
      <c r="BO24" s="675" t="s">
        <v>138</v>
      </c>
      <c r="BP24" s="675"/>
      <c r="BQ24" s="675"/>
      <c r="BR24" s="675"/>
      <c r="BS24" s="648" t="s">
        <v>138</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6373020</v>
      </c>
      <c r="CS24" s="698"/>
      <c r="CT24" s="698"/>
      <c r="CU24" s="698"/>
      <c r="CV24" s="698"/>
      <c r="CW24" s="698"/>
      <c r="CX24" s="698"/>
      <c r="CY24" s="741"/>
      <c r="CZ24" s="742">
        <v>31.5</v>
      </c>
      <c r="DA24" s="713"/>
      <c r="DB24" s="713"/>
      <c r="DC24" s="745"/>
      <c r="DD24" s="740">
        <v>4402562</v>
      </c>
      <c r="DE24" s="698"/>
      <c r="DF24" s="698"/>
      <c r="DG24" s="698"/>
      <c r="DH24" s="698"/>
      <c r="DI24" s="698"/>
      <c r="DJ24" s="698"/>
      <c r="DK24" s="741"/>
      <c r="DL24" s="740">
        <v>4331212</v>
      </c>
      <c r="DM24" s="698"/>
      <c r="DN24" s="698"/>
      <c r="DO24" s="698"/>
      <c r="DP24" s="698"/>
      <c r="DQ24" s="698"/>
      <c r="DR24" s="698"/>
      <c r="DS24" s="698"/>
      <c r="DT24" s="698"/>
      <c r="DU24" s="698"/>
      <c r="DV24" s="741"/>
      <c r="DW24" s="742">
        <v>44.9</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v>110836</v>
      </c>
      <c r="S25" s="643"/>
      <c r="T25" s="643"/>
      <c r="U25" s="643"/>
      <c r="V25" s="643"/>
      <c r="W25" s="643"/>
      <c r="X25" s="643"/>
      <c r="Y25" s="644"/>
      <c r="Z25" s="675">
        <v>0.5</v>
      </c>
      <c r="AA25" s="675"/>
      <c r="AB25" s="675"/>
      <c r="AC25" s="675"/>
      <c r="AD25" s="676" t="s">
        <v>138</v>
      </c>
      <c r="AE25" s="676"/>
      <c r="AF25" s="676"/>
      <c r="AG25" s="676"/>
      <c r="AH25" s="676"/>
      <c r="AI25" s="676"/>
      <c r="AJ25" s="676"/>
      <c r="AK25" s="676"/>
      <c r="AL25" s="645" t="s">
        <v>138</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245</v>
      </c>
      <c r="BH25" s="643"/>
      <c r="BI25" s="643"/>
      <c r="BJ25" s="643"/>
      <c r="BK25" s="643"/>
      <c r="BL25" s="643"/>
      <c r="BM25" s="643"/>
      <c r="BN25" s="644"/>
      <c r="BO25" s="675" t="s">
        <v>138</v>
      </c>
      <c r="BP25" s="675"/>
      <c r="BQ25" s="675"/>
      <c r="BR25" s="675"/>
      <c r="BS25" s="648" t="s">
        <v>245</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2743839</v>
      </c>
      <c r="CS25" s="661"/>
      <c r="CT25" s="661"/>
      <c r="CU25" s="661"/>
      <c r="CV25" s="661"/>
      <c r="CW25" s="661"/>
      <c r="CX25" s="661"/>
      <c r="CY25" s="662"/>
      <c r="CZ25" s="645">
        <v>13.6</v>
      </c>
      <c r="DA25" s="663"/>
      <c r="DB25" s="663"/>
      <c r="DC25" s="664"/>
      <c r="DD25" s="648">
        <v>2550843</v>
      </c>
      <c r="DE25" s="661"/>
      <c r="DF25" s="661"/>
      <c r="DG25" s="661"/>
      <c r="DH25" s="661"/>
      <c r="DI25" s="661"/>
      <c r="DJ25" s="661"/>
      <c r="DK25" s="662"/>
      <c r="DL25" s="648">
        <v>2481569</v>
      </c>
      <c r="DM25" s="661"/>
      <c r="DN25" s="661"/>
      <c r="DO25" s="661"/>
      <c r="DP25" s="661"/>
      <c r="DQ25" s="661"/>
      <c r="DR25" s="661"/>
      <c r="DS25" s="661"/>
      <c r="DT25" s="661"/>
      <c r="DU25" s="661"/>
      <c r="DV25" s="662"/>
      <c r="DW25" s="645">
        <v>25.7</v>
      </c>
      <c r="DX25" s="663"/>
      <c r="DY25" s="663"/>
      <c r="DZ25" s="663"/>
      <c r="EA25" s="663"/>
      <c r="EB25" s="663"/>
      <c r="EC25" s="684"/>
    </row>
    <row r="26" spans="2:133" ht="11.25" customHeight="1" x14ac:dyDescent="0.15">
      <c r="B26" s="639" t="s">
        <v>297</v>
      </c>
      <c r="C26" s="640"/>
      <c r="D26" s="640"/>
      <c r="E26" s="640"/>
      <c r="F26" s="640"/>
      <c r="G26" s="640"/>
      <c r="H26" s="640"/>
      <c r="I26" s="640"/>
      <c r="J26" s="640"/>
      <c r="K26" s="640"/>
      <c r="L26" s="640"/>
      <c r="M26" s="640"/>
      <c r="N26" s="640"/>
      <c r="O26" s="640"/>
      <c r="P26" s="640"/>
      <c r="Q26" s="641"/>
      <c r="R26" s="642">
        <v>9975705</v>
      </c>
      <c r="S26" s="643"/>
      <c r="T26" s="643"/>
      <c r="U26" s="643"/>
      <c r="V26" s="643"/>
      <c r="W26" s="643"/>
      <c r="X26" s="643"/>
      <c r="Y26" s="644"/>
      <c r="Z26" s="675">
        <v>47.7</v>
      </c>
      <c r="AA26" s="675"/>
      <c r="AB26" s="675"/>
      <c r="AC26" s="675"/>
      <c r="AD26" s="676">
        <v>9172046</v>
      </c>
      <c r="AE26" s="676"/>
      <c r="AF26" s="676"/>
      <c r="AG26" s="676"/>
      <c r="AH26" s="676"/>
      <c r="AI26" s="676"/>
      <c r="AJ26" s="676"/>
      <c r="AK26" s="676"/>
      <c r="AL26" s="645">
        <v>99.4</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138</v>
      </c>
      <c r="BH26" s="643"/>
      <c r="BI26" s="643"/>
      <c r="BJ26" s="643"/>
      <c r="BK26" s="643"/>
      <c r="BL26" s="643"/>
      <c r="BM26" s="643"/>
      <c r="BN26" s="644"/>
      <c r="BO26" s="675" t="s">
        <v>138</v>
      </c>
      <c r="BP26" s="675"/>
      <c r="BQ26" s="675"/>
      <c r="BR26" s="675"/>
      <c r="BS26" s="648" t="s">
        <v>255</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1675588</v>
      </c>
      <c r="CS26" s="643"/>
      <c r="CT26" s="643"/>
      <c r="CU26" s="643"/>
      <c r="CV26" s="643"/>
      <c r="CW26" s="643"/>
      <c r="CX26" s="643"/>
      <c r="CY26" s="644"/>
      <c r="CZ26" s="645">
        <v>8.3000000000000007</v>
      </c>
      <c r="DA26" s="663"/>
      <c r="DB26" s="663"/>
      <c r="DC26" s="664"/>
      <c r="DD26" s="648">
        <v>1577933</v>
      </c>
      <c r="DE26" s="643"/>
      <c r="DF26" s="643"/>
      <c r="DG26" s="643"/>
      <c r="DH26" s="643"/>
      <c r="DI26" s="643"/>
      <c r="DJ26" s="643"/>
      <c r="DK26" s="644"/>
      <c r="DL26" s="648" t="s">
        <v>138</v>
      </c>
      <c r="DM26" s="643"/>
      <c r="DN26" s="643"/>
      <c r="DO26" s="643"/>
      <c r="DP26" s="643"/>
      <c r="DQ26" s="643"/>
      <c r="DR26" s="643"/>
      <c r="DS26" s="643"/>
      <c r="DT26" s="643"/>
      <c r="DU26" s="643"/>
      <c r="DV26" s="644"/>
      <c r="DW26" s="645" t="s">
        <v>245</v>
      </c>
      <c r="DX26" s="663"/>
      <c r="DY26" s="663"/>
      <c r="DZ26" s="663"/>
      <c r="EA26" s="663"/>
      <c r="EB26" s="663"/>
      <c r="EC26" s="684"/>
    </row>
    <row r="27" spans="2:133" ht="11.25" customHeight="1" x14ac:dyDescent="0.15">
      <c r="B27" s="639" t="s">
        <v>300</v>
      </c>
      <c r="C27" s="640"/>
      <c r="D27" s="640"/>
      <c r="E27" s="640"/>
      <c r="F27" s="640"/>
      <c r="G27" s="640"/>
      <c r="H27" s="640"/>
      <c r="I27" s="640"/>
      <c r="J27" s="640"/>
      <c r="K27" s="640"/>
      <c r="L27" s="640"/>
      <c r="M27" s="640"/>
      <c r="N27" s="640"/>
      <c r="O27" s="640"/>
      <c r="P27" s="640"/>
      <c r="Q27" s="641"/>
      <c r="R27" s="642">
        <v>4110</v>
      </c>
      <c r="S27" s="643"/>
      <c r="T27" s="643"/>
      <c r="U27" s="643"/>
      <c r="V27" s="643"/>
      <c r="W27" s="643"/>
      <c r="X27" s="643"/>
      <c r="Y27" s="644"/>
      <c r="Z27" s="675">
        <v>0</v>
      </c>
      <c r="AA27" s="675"/>
      <c r="AB27" s="675"/>
      <c r="AC27" s="675"/>
      <c r="AD27" s="676">
        <v>4110</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4106931</v>
      </c>
      <c r="BH27" s="643"/>
      <c r="BI27" s="643"/>
      <c r="BJ27" s="643"/>
      <c r="BK27" s="643"/>
      <c r="BL27" s="643"/>
      <c r="BM27" s="643"/>
      <c r="BN27" s="644"/>
      <c r="BO27" s="675">
        <v>100</v>
      </c>
      <c r="BP27" s="675"/>
      <c r="BQ27" s="675"/>
      <c r="BR27" s="675"/>
      <c r="BS27" s="648" t="s">
        <v>138</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2502603</v>
      </c>
      <c r="CS27" s="661"/>
      <c r="CT27" s="661"/>
      <c r="CU27" s="661"/>
      <c r="CV27" s="661"/>
      <c r="CW27" s="661"/>
      <c r="CX27" s="661"/>
      <c r="CY27" s="662"/>
      <c r="CZ27" s="645">
        <v>12.4</v>
      </c>
      <c r="DA27" s="663"/>
      <c r="DB27" s="663"/>
      <c r="DC27" s="664"/>
      <c r="DD27" s="648">
        <v>763592</v>
      </c>
      <c r="DE27" s="661"/>
      <c r="DF27" s="661"/>
      <c r="DG27" s="661"/>
      <c r="DH27" s="661"/>
      <c r="DI27" s="661"/>
      <c r="DJ27" s="661"/>
      <c r="DK27" s="662"/>
      <c r="DL27" s="648">
        <v>761516</v>
      </c>
      <c r="DM27" s="661"/>
      <c r="DN27" s="661"/>
      <c r="DO27" s="661"/>
      <c r="DP27" s="661"/>
      <c r="DQ27" s="661"/>
      <c r="DR27" s="661"/>
      <c r="DS27" s="661"/>
      <c r="DT27" s="661"/>
      <c r="DU27" s="661"/>
      <c r="DV27" s="662"/>
      <c r="DW27" s="645">
        <v>7.9</v>
      </c>
      <c r="DX27" s="663"/>
      <c r="DY27" s="663"/>
      <c r="DZ27" s="663"/>
      <c r="EA27" s="663"/>
      <c r="EB27" s="663"/>
      <c r="EC27" s="684"/>
    </row>
    <row r="28" spans="2:133" ht="11.25" customHeight="1" x14ac:dyDescent="0.15">
      <c r="B28" s="639" t="s">
        <v>303</v>
      </c>
      <c r="C28" s="640"/>
      <c r="D28" s="640"/>
      <c r="E28" s="640"/>
      <c r="F28" s="640"/>
      <c r="G28" s="640"/>
      <c r="H28" s="640"/>
      <c r="I28" s="640"/>
      <c r="J28" s="640"/>
      <c r="K28" s="640"/>
      <c r="L28" s="640"/>
      <c r="M28" s="640"/>
      <c r="N28" s="640"/>
      <c r="O28" s="640"/>
      <c r="P28" s="640"/>
      <c r="Q28" s="641"/>
      <c r="R28" s="642">
        <v>16571</v>
      </c>
      <c r="S28" s="643"/>
      <c r="T28" s="643"/>
      <c r="U28" s="643"/>
      <c r="V28" s="643"/>
      <c r="W28" s="643"/>
      <c r="X28" s="643"/>
      <c r="Y28" s="644"/>
      <c r="Z28" s="675">
        <v>0.1</v>
      </c>
      <c r="AA28" s="675"/>
      <c r="AB28" s="675"/>
      <c r="AC28" s="675"/>
      <c r="AD28" s="676" t="s">
        <v>138</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1126578</v>
      </c>
      <c r="CS28" s="643"/>
      <c r="CT28" s="643"/>
      <c r="CU28" s="643"/>
      <c r="CV28" s="643"/>
      <c r="CW28" s="643"/>
      <c r="CX28" s="643"/>
      <c r="CY28" s="644"/>
      <c r="CZ28" s="645">
        <v>5.6</v>
      </c>
      <c r="DA28" s="663"/>
      <c r="DB28" s="663"/>
      <c r="DC28" s="664"/>
      <c r="DD28" s="648">
        <v>1088127</v>
      </c>
      <c r="DE28" s="643"/>
      <c r="DF28" s="643"/>
      <c r="DG28" s="643"/>
      <c r="DH28" s="643"/>
      <c r="DI28" s="643"/>
      <c r="DJ28" s="643"/>
      <c r="DK28" s="644"/>
      <c r="DL28" s="648">
        <v>1088127</v>
      </c>
      <c r="DM28" s="643"/>
      <c r="DN28" s="643"/>
      <c r="DO28" s="643"/>
      <c r="DP28" s="643"/>
      <c r="DQ28" s="643"/>
      <c r="DR28" s="643"/>
      <c r="DS28" s="643"/>
      <c r="DT28" s="643"/>
      <c r="DU28" s="643"/>
      <c r="DV28" s="644"/>
      <c r="DW28" s="645">
        <v>11.3</v>
      </c>
      <c r="DX28" s="663"/>
      <c r="DY28" s="663"/>
      <c r="DZ28" s="663"/>
      <c r="EA28" s="663"/>
      <c r="EB28" s="663"/>
      <c r="EC28" s="684"/>
    </row>
    <row r="29" spans="2:133" ht="11.25" customHeight="1" x14ac:dyDescent="0.15">
      <c r="B29" s="639" t="s">
        <v>305</v>
      </c>
      <c r="C29" s="640"/>
      <c r="D29" s="640"/>
      <c r="E29" s="640"/>
      <c r="F29" s="640"/>
      <c r="G29" s="640"/>
      <c r="H29" s="640"/>
      <c r="I29" s="640"/>
      <c r="J29" s="640"/>
      <c r="K29" s="640"/>
      <c r="L29" s="640"/>
      <c r="M29" s="640"/>
      <c r="N29" s="640"/>
      <c r="O29" s="640"/>
      <c r="P29" s="640"/>
      <c r="Q29" s="641"/>
      <c r="R29" s="642">
        <v>193792</v>
      </c>
      <c r="S29" s="643"/>
      <c r="T29" s="643"/>
      <c r="U29" s="643"/>
      <c r="V29" s="643"/>
      <c r="W29" s="643"/>
      <c r="X29" s="643"/>
      <c r="Y29" s="644"/>
      <c r="Z29" s="675">
        <v>0.9</v>
      </c>
      <c r="AA29" s="675"/>
      <c r="AB29" s="675"/>
      <c r="AC29" s="675"/>
      <c r="AD29" s="676">
        <v>20526</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306</v>
      </c>
      <c r="CE29" s="728"/>
      <c r="CF29" s="681" t="s">
        <v>70</v>
      </c>
      <c r="CG29" s="682"/>
      <c r="CH29" s="682"/>
      <c r="CI29" s="682"/>
      <c r="CJ29" s="682"/>
      <c r="CK29" s="682"/>
      <c r="CL29" s="682"/>
      <c r="CM29" s="682"/>
      <c r="CN29" s="682"/>
      <c r="CO29" s="682"/>
      <c r="CP29" s="682"/>
      <c r="CQ29" s="683"/>
      <c r="CR29" s="642">
        <v>1126578</v>
      </c>
      <c r="CS29" s="661"/>
      <c r="CT29" s="661"/>
      <c r="CU29" s="661"/>
      <c r="CV29" s="661"/>
      <c r="CW29" s="661"/>
      <c r="CX29" s="661"/>
      <c r="CY29" s="662"/>
      <c r="CZ29" s="645">
        <v>5.6</v>
      </c>
      <c r="DA29" s="663"/>
      <c r="DB29" s="663"/>
      <c r="DC29" s="664"/>
      <c r="DD29" s="648">
        <v>1088127</v>
      </c>
      <c r="DE29" s="661"/>
      <c r="DF29" s="661"/>
      <c r="DG29" s="661"/>
      <c r="DH29" s="661"/>
      <c r="DI29" s="661"/>
      <c r="DJ29" s="661"/>
      <c r="DK29" s="662"/>
      <c r="DL29" s="648">
        <v>1088127</v>
      </c>
      <c r="DM29" s="661"/>
      <c r="DN29" s="661"/>
      <c r="DO29" s="661"/>
      <c r="DP29" s="661"/>
      <c r="DQ29" s="661"/>
      <c r="DR29" s="661"/>
      <c r="DS29" s="661"/>
      <c r="DT29" s="661"/>
      <c r="DU29" s="661"/>
      <c r="DV29" s="662"/>
      <c r="DW29" s="645">
        <v>11.3</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18818</v>
      </c>
      <c r="S30" s="643"/>
      <c r="T30" s="643"/>
      <c r="U30" s="643"/>
      <c r="V30" s="643"/>
      <c r="W30" s="643"/>
      <c r="X30" s="643"/>
      <c r="Y30" s="644"/>
      <c r="Z30" s="675">
        <v>0.1</v>
      </c>
      <c r="AA30" s="675"/>
      <c r="AB30" s="675"/>
      <c r="AC30" s="675"/>
      <c r="AD30" s="676" t="s">
        <v>175</v>
      </c>
      <c r="AE30" s="676"/>
      <c r="AF30" s="676"/>
      <c r="AG30" s="676"/>
      <c r="AH30" s="676"/>
      <c r="AI30" s="676"/>
      <c r="AJ30" s="676"/>
      <c r="AK30" s="676"/>
      <c r="AL30" s="645" t="s">
        <v>175</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1078253</v>
      </c>
      <c r="CS30" s="643"/>
      <c r="CT30" s="643"/>
      <c r="CU30" s="643"/>
      <c r="CV30" s="643"/>
      <c r="CW30" s="643"/>
      <c r="CX30" s="643"/>
      <c r="CY30" s="644"/>
      <c r="CZ30" s="645">
        <v>5.3</v>
      </c>
      <c r="DA30" s="663"/>
      <c r="DB30" s="663"/>
      <c r="DC30" s="664"/>
      <c r="DD30" s="648">
        <v>1041567</v>
      </c>
      <c r="DE30" s="643"/>
      <c r="DF30" s="643"/>
      <c r="DG30" s="643"/>
      <c r="DH30" s="643"/>
      <c r="DI30" s="643"/>
      <c r="DJ30" s="643"/>
      <c r="DK30" s="644"/>
      <c r="DL30" s="648">
        <v>1041567</v>
      </c>
      <c r="DM30" s="643"/>
      <c r="DN30" s="643"/>
      <c r="DO30" s="643"/>
      <c r="DP30" s="643"/>
      <c r="DQ30" s="643"/>
      <c r="DR30" s="643"/>
      <c r="DS30" s="643"/>
      <c r="DT30" s="643"/>
      <c r="DU30" s="643"/>
      <c r="DV30" s="644"/>
      <c r="DW30" s="645">
        <v>10.8</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6551724</v>
      </c>
      <c r="S31" s="643"/>
      <c r="T31" s="643"/>
      <c r="U31" s="643"/>
      <c r="V31" s="643"/>
      <c r="W31" s="643"/>
      <c r="X31" s="643"/>
      <c r="Y31" s="644"/>
      <c r="Z31" s="675">
        <v>31.3</v>
      </c>
      <c r="AA31" s="675"/>
      <c r="AB31" s="675"/>
      <c r="AC31" s="675"/>
      <c r="AD31" s="676" t="s">
        <v>245</v>
      </c>
      <c r="AE31" s="676"/>
      <c r="AF31" s="676"/>
      <c r="AG31" s="676"/>
      <c r="AH31" s="676"/>
      <c r="AI31" s="676"/>
      <c r="AJ31" s="676"/>
      <c r="AK31" s="676"/>
      <c r="AL31" s="645" t="s">
        <v>138</v>
      </c>
      <c r="AM31" s="646"/>
      <c r="AN31" s="646"/>
      <c r="AO31" s="677"/>
      <c r="AP31" s="718" t="s">
        <v>312</v>
      </c>
      <c r="AQ31" s="719"/>
      <c r="AR31" s="719"/>
      <c r="AS31" s="719"/>
      <c r="AT31" s="724" t="s">
        <v>313</v>
      </c>
      <c r="AU31" s="231"/>
      <c r="AV31" s="231"/>
      <c r="AW31" s="231"/>
      <c r="AX31" s="708" t="s">
        <v>187</v>
      </c>
      <c r="AY31" s="709"/>
      <c r="AZ31" s="709"/>
      <c r="BA31" s="709"/>
      <c r="BB31" s="709"/>
      <c r="BC31" s="709"/>
      <c r="BD31" s="709"/>
      <c r="BE31" s="709"/>
      <c r="BF31" s="710"/>
      <c r="BG31" s="711">
        <v>98.6</v>
      </c>
      <c r="BH31" s="712"/>
      <c r="BI31" s="712"/>
      <c r="BJ31" s="712"/>
      <c r="BK31" s="712"/>
      <c r="BL31" s="712"/>
      <c r="BM31" s="713">
        <v>93.5</v>
      </c>
      <c r="BN31" s="712"/>
      <c r="BO31" s="712"/>
      <c r="BP31" s="712"/>
      <c r="BQ31" s="714"/>
      <c r="BR31" s="711">
        <v>98.7</v>
      </c>
      <c r="BS31" s="712"/>
      <c r="BT31" s="712"/>
      <c r="BU31" s="712"/>
      <c r="BV31" s="712"/>
      <c r="BW31" s="712"/>
      <c r="BX31" s="713">
        <v>93.8</v>
      </c>
      <c r="BY31" s="712"/>
      <c r="BZ31" s="712"/>
      <c r="CA31" s="712"/>
      <c r="CB31" s="714"/>
      <c r="CD31" s="729"/>
      <c r="CE31" s="730"/>
      <c r="CF31" s="681" t="s">
        <v>314</v>
      </c>
      <c r="CG31" s="682"/>
      <c r="CH31" s="682"/>
      <c r="CI31" s="682"/>
      <c r="CJ31" s="682"/>
      <c r="CK31" s="682"/>
      <c r="CL31" s="682"/>
      <c r="CM31" s="682"/>
      <c r="CN31" s="682"/>
      <c r="CO31" s="682"/>
      <c r="CP31" s="682"/>
      <c r="CQ31" s="683"/>
      <c r="CR31" s="642">
        <v>48325</v>
      </c>
      <c r="CS31" s="661"/>
      <c r="CT31" s="661"/>
      <c r="CU31" s="661"/>
      <c r="CV31" s="661"/>
      <c r="CW31" s="661"/>
      <c r="CX31" s="661"/>
      <c r="CY31" s="662"/>
      <c r="CZ31" s="645">
        <v>0.2</v>
      </c>
      <c r="DA31" s="663"/>
      <c r="DB31" s="663"/>
      <c r="DC31" s="664"/>
      <c r="DD31" s="648">
        <v>46560</v>
      </c>
      <c r="DE31" s="661"/>
      <c r="DF31" s="661"/>
      <c r="DG31" s="661"/>
      <c r="DH31" s="661"/>
      <c r="DI31" s="661"/>
      <c r="DJ31" s="661"/>
      <c r="DK31" s="662"/>
      <c r="DL31" s="648">
        <v>46560</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315</v>
      </c>
      <c r="C32" s="734"/>
      <c r="D32" s="734"/>
      <c r="E32" s="734"/>
      <c r="F32" s="734"/>
      <c r="G32" s="734"/>
      <c r="H32" s="734"/>
      <c r="I32" s="734"/>
      <c r="J32" s="734"/>
      <c r="K32" s="734"/>
      <c r="L32" s="734"/>
      <c r="M32" s="734"/>
      <c r="N32" s="734"/>
      <c r="O32" s="734"/>
      <c r="P32" s="734"/>
      <c r="Q32" s="735"/>
      <c r="R32" s="642" t="s">
        <v>138</v>
      </c>
      <c r="S32" s="643"/>
      <c r="T32" s="643"/>
      <c r="U32" s="643"/>
      <c r="V32" s="643"/>
      <c r="W32" s="643"/>
      <c r="X32" s="643"/>
      <c r="Y32" s="644"/>
      <c r="Z32" s="675" t="s">
        <v>175</v>
      </c>
      <c r="AA32" s="675"/>
      <c r="AB32" s="675"/>
      <c r="AC32" s="675"/>
      <c r="AD32" s="676" t="s">
        <v>138</v>
      </c>
      <c r="AE32" s="676"/>
      <c r="AF32" s="676"/>
      <c r="AG32" s="676"/>
      <c r="AH32" s="676"/>
      <c r="AI32" s="676"/>
      <c r="AJ32" s="676"/>
      <c r="AK32" s="676"/>
      <c r="AL32" s="645" t="s">
        <v>138</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98.8</v>
      </c>
      <c r="BH32" s="661"/>
      <c r="BI32" s="661"/>
      <c r="BJ32" s="661"/>
      <c r="BK32" s="661"/>
      <c r="BL32" s="661"/>
      <c r="BM32" s="646">
        <v>94.5</v>
      </c>
      <c r="BN32" s="707"/>
      <c r="BO32" s="707"/>
      <c r="BP32" s="707"/>
      <c r="BQ32" s="688"/>
      <c r="BR32" s="715">
        <v>98.8</v>
      </c>
      <c r="BS32" s="661"/>
      <c r="BT32" s="661"/>
      <c r="BU32" s="661"/>
      <c r="BV32" s="661"/>
      <c r="BW32" s="661"/>
      <c r="BX32" s="646">
        <v>94.6</v>
      </c>
      <c r="BY32" s="707"/>
      <c r="BZ32" s="707"/>
      <c r="CA32" s="707"/>
      <c r="CB32" s="688"/>
      <c r="CD32" s="731"/>
      <c r="CE32" s="732"/>
      <c r="CF32" s="681" t="s">
        <v>318</v>
      </c>
      <c r="CG32" s="682"/>
      <c r="CH32" s="682"/>
      <c r="CI32" s="682"/>
      <c r="CJ32" s="682"/>
      <c r="CK32" s="682"/>
      <c r="CL32" s="682"/>
      <c r="CM32" s="682"/>
      <c r="CN32" s="682"/>
      <c r="CO32" s="682"/>
      <c r="CP32" s="682"/>
      <c r="CQ32" s="683"/>
      <c r="CR32" s="642" t="s">
        <v>138</v>
      </c>
      <c r="CS32" s="643"/>
      <c r="CT32" s="643"/>
      <c r="CU32" s="643"/>
      <c r="CV32" s="643"/>
      <c r="CW32" s="643"/>
      <c r="CX32" s="643"/>
      <c r="CY32" s="644"/>
      <c r="CZ32" s="645" t="s">
        <v>138</v>
      </c>
      <c r="DA32" s="663"/>
      <c r="DB32" s="663"/>
      <c r="DC32" s="664"/>
      <c r="DD32" s="648" t="s">
        <v>245</v>
      </c>
      <c r="DE32" s="643"/>
      <c r="DF32" s="643"/>
      <c r="DG32" s="643"/>
      <c r="DH32" s="643"/>
      <c r="DI32" s="643"/>
      <c r="DJ32" s="643"/>
      <c r="DK32" s="644"/>
      <c r="DL32" s="648" t="s">
        <v>138</v>
      </c>
      <c r="DM32" s="643"/>
      <c r="DN32" s="643"/>
      <c r="DO32" s="643"/>
      <c r="DP32" s="643"/>
      <c r="DQ32" s="643"/>
      <c r="DR32" s="643"/>
      <c r="DS32" s="643"/>
      <c r="DT32" s="643"/>
      <c r="DU32" s="643"/>
      <c r="DV32" s="644"/>
      <c r="DW32" s="645" t="s">
        <v>245</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1089885</v>
      </c>
      <c r="S33" s="643"/>
      <c r="T33" s="643"/>
      <c r="U33" s="643"/>
      <c r="V33" s="643"/>
      <c r="W33" s="643"/>
      <c r="X33" s="643"/>
      <c r="Y33" s="644"/>
      <c r="Z33" s="675">
        <v>5.2</v>
      </c>
      <c r="AA33" s="675"/>
      <c r="AB33" s="675"/>
      <c r="AC33" s="675"/>
      <c r="AD33" s="676" t="s">
        <v>138</v>
      </c>
      <c r="AE33" s="676"/>
      <c r="AF33" s="676"/>
      <c r="AG33" s="676"/>
      <c r="AH33" s="676"/>
      <c r="AI33" s="676"/>
      <c r="AJ33" s="676"/>
      <c r="AK33" s="676"/>
      <c r="AL33" s="645" t="s">
        <v>138</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98.3</v>
      </c>
      <c r="BH33" s="627"/>
      <c r="BI33" s="627"/>
      <c r="BJ33" s="627"/>
      <c r="BK33" s="627"/>
      <c r="BL33" s="627"/>
      <c r="BM33" s="669">
        <v>92.5</v>
      </c>
      <c r="BN33" s="627"/>
      <c r="BO33" s="627"/>
      <c r="BP33" s="627"/>
      <c r="BQ33" s="671"/>
      <c r="BR33" s="706">
        <v>98.6</v>
      </c>
      <c r="BS33" s="627"/>
      <c r="BT33" s="627"/>
      <c r="BU33" s="627"/>
      <c r="BV33" s="627"/>
      <c r="BW33" s="627"/>
      <c r="BX33" s="669">
        <v>93.1</v>
      </c>
      <c r="BY33" s="627"/>
      <c r="BZ33" s="627"/>
      <c r="CA33" s="627"/>
      <c r="CB33" s="671"/>
      <c r="CD33" s="681" t="s">
        <v>321</v>
      </c>
      <c r="CE33" s="682"/>
      <c r="CF33" s="682"/>
      <c r="CG33" s="682"/>
      <c r="CH33" s="682"/>
      <c r="CI33" s="682"/>
      <c r="CJ33" s="682"/>
      <c r="CK33" s="682"/>
      <c r="CL33" s="682"/>
      <c r="CM33" s="682"/>
      <c r="CN33" s="682"/>
      <c r="CO33" s="682"/>
      <c r="CP33" s="682"/>
      <c r="CQ33" s="683"/>
      <c r="CR33" s="642">
        <v>11203566</v>
      </c>
      <c r="CS33" s="661"/>
      <c r="CT33" s="661"/>
      <c r="CU33" s="661"/>
      <c r="CV33" s="661"/>
      <c r="CW33" s="661"/>
      <c r="CX33" s="661"/>
      <c r="CY33" s="662"/>
      <c r="CZ33" s="645">
        <v>55.4</v>
      </c>
      <c r="DA33" s="663"/>
      <c r="DB33" s="663"/>
      <c r="DC33" s="664"/>
      <c r="DD33" s="648">
        <v>6411104</v>
      </c>
      <c r="DE33" s="661"/>
      <c r="DF33" s="661"/>
      <c r="DG33" s="661"/>
      <c r="DH33" s="661"/>
      <c r="DI33" s="661"/>
      <c r="DJ33" s="661"/>
      <c r="DK33" s="662"/>
      <c r="DL33" s="648">
        <v>4513531</v>
      </c>
      <c r="DM33" s="661"/>
      <c r="DN33" s="661"/>
      <c r="DO33" s="661"/>
      <c r="DP33" s="661"/>
      <c r="DQ33" s="661"/>
      <c r="DR33" s="661"/>
      <c r="DS33" s="661"/>
      <c r="DT33" s="661"/>
      <c r="DU33" s="661"/>
      <c r="DV33" s="662"/>
      <c r="DW33" s="645">
        <v>46.8</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22838</v>
      </c>
      <c r="S34" s="643"/>
      <c r="T34" s="643"/>
      <c r="U34" s="643"/>
      <c r="V34" s="643"/>
      <c r="W34" s="643"/>
      <c r="X34" s="643"/>
      <c r="Y34" s="644"/>
      <c r="Z34" s="675">
        <v>0.1</v>
      </c>
      <c r="AA34" s="675"/>
      <c r="AB34" s="675"/>
      <c r="AC34" s="675"/>
      <c r="AD34" s="676">
        <v>11950</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2787728</v>
      </c>
      <c r="CS34" s="643"/>
      <c r="CT34" s="643"/>
      <c r="CU34" s="643"/>
      <c r="CV34" s="643"/>
      <c r="CW34" s="643"/>
      <c r="CX34" s="643"/>
      <c r="CY34" s="644"/>
      <c r="CZ34" s="645">
        <v>13.8</v>
      </c>
      <c r="DA34" s="663"/>
      <c r="DB34" s="663"/>
      <c r="DC34" s="664"/>
      <c r="DD34" s="648">
        <v>2218431</v>
      </c>
      <c r="DE34" s="643"/>
      <c r="DF34" s="643"/>
      <c r="DG34" s="643"/>
      <c r="DH34" s="643"/>
      <c r="DI34" s="643"/>
      <c r="DJ34" s="643"/>
      <c r="DK34" s="644"/>
      <c r="DL34" s="648">
        <v>1732822</v>
      </c>
      <c r="DM34" s="643"/>
      <c r="DN34" s="643"/>
      <c r="DO34" s="643"/>
      <c r="DP34" s="643"/>
      <c r="DQ34" s="643"/>
      <c r="DR34" s="643"/>
      <c r="DS34" s="643"/>
      <c r="DT34" s="643"/>
      <c r="DU34" s="643"/>
      <c r="DV34" s="644"/>
      <c r="DW34" s="645">
        <v>18</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563281</v>
      </c>
      <c r="S35" s="643"/>
      <c r="T35" s="643"/>
      <c r="U35" s="643"/>
      <c r="V35" s="643"/>
      <c r="W35" s="643"/>
      <c r="X35" s="643"/>
      <c r="Y35" s="644"/>
      <c r="Z35" s="675">
        <v>2.7</v>
      </c>
      <c r="AA35" s="675"/>
      <c r="AB35" s="675"/>
      <c r="AC35" s="675"/>
      <c r="AD35" s="676" t="s">
        <v>245</v>
      </c>
      <c r="AE35" s="676"/>
      <c r="AF35" s="676"/>
      <c r="AG35" s="676"/>
      <c r="AH35" s="676"/>
      <c r="AI35" s="676"/>
      <c r="AJ35" s="676"/>
      <c r="AK35" s="676"/>
      <c r="AL35" s="645" t="s">
        <v>138</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185846</v>
      </c>
      <c r="CS35" s="661"/>
      <c r="CT35" s="661"/>
      <c r="CU35" s="661"/>
      <c r="CV35" s="661"/>
      <c r="CW35" s="661"/>
      <c r="CX35" s="661"/>
      <c r="CY35" s="662"/>
      <c r="CZ35" s="645">
        <v>0.9</v>
      </c>
      <c r="DA35" s="663"/>
      <c r="DB35" s="663"/>
      <c r="DC35" s="664"/>
      <c r="DD35" s="648">
        <v>147077</v>
      </c>
      <c r="DE35" s="661"/>
      <c r="DF35" s="661"/>
      <c r="DG35" s="661"/>
      <c r="DH35" s="661"/>
      <c r="DI35" s="661"/>
      <c r="DJ35" s="661"/>
      <c r="DK35" s="662"/>
      <c r="DL35" s="648">
        <v>144506</v>
      </c>
      <c r="DM35" s="661"/>
      <c r="DN35" s="661"/>
      <c r="DO35" s="661"/>
      <c r="DP35" s="661"/>
      <c r="DQ35" s="661"/>
      <c r="DR35" s="661"/>
      <c r="DS35" s="661"/>
      <c r="DT35" s="661"/>
      <c r="DU35" s="661"/>
      <c r="DV35" s="662"/>
      <c r="DW35" s="645">
        <v>1.5</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42584</v>
      </c>
      <c r="S36" s="643"/>
      <c r="T36" s="643"/>
      <c r="U36" s="643"/>
      <c r="V36" s="643"/>
      <c r="W36" s="643"/>
      <c r="X36" s="643"/>
      <c r="Y36" s="644"/>
      <c r="Z36" s="675">
        <v>0.2</v>
      </c>
      <c r="AA36" s="675"/>
      <c r="AB36" s="675"/>
      <c r="AC36" s="675"/>
      <c r="AD36" s="676" t="s">
        <v>138</v>
      </c>
      <c r="AE36" s="676"/>
      <c r="AF36" s="676"/>
      <c r="AG36" s="676"/>
      <c r="AH36" s="676"/>
      <c r="AI36" s="676"/>
      <c r="AJ36" s="676"/>
      <c r="AK36" s="676"/>
      <c r="AL36" s="645" t="s">
        <v>138</v>
      </c>
      <c r="AM36" s="646"/>
      <c r="AN36" s="646"/>
      <c r="AO36" s="677"/>
      <c r="AP36" s="235"/>
      <c r="AQ36" s="694" t="s">
        <v>329</v>
      </c>
      <c r="AR36" s="695"/>
      <c r="AS36" s="695"/>
      <c r="AT36" s="695"/>
      <c r="AU36" s="695"/>
      <c r="AV36" s="695"/>
      <c r="AW36" s="695"/>
      <c r="AX36" s="695"/>
      <c r="AY36" s="696"/>
      <c r="AZ36" s="697">
        <v>2630481</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49863</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5450354</v>
      </c>
      <c r="CS36" s="643"/>
      <c r="CT36" s="643"/>
      <c r="CU36" s="643"/>
      <c r="CV36" s="643"/>
      <c r="CW36" s="643"/>
      <c r="CX36" s="643"/>
      <c r="CY36" s="644"/>
      <c r="CZ36" s="645">
        <v>26.9</v>
      </c>
      <c r="DA36" s="663"/>
      <c r="DB36" s="663"/>
      <c r="DC36" s="664"/>
      <c r="DD36" s="648">
        <v>1840659</v>
      </c>
      <c r="DE36" s="643"/>
      <c r="DF36" s="643"/>
      <c r="DG36" s="643"/>
      <c r="DH36" s="643"/>
      <c r="DI36" s="643"/>
      <c r="DJ36" s="643"/>
      <c r="DK36" s="644"/>
      <c r="DL36" s="648">
        <v>1460501</v>
      </c>
      <c r="DM36" s="643"/>
      <c r="DN36" s="643"/>
      <c r="DO36" s="643"/>
      <c r="DP36" s="643"/>
      <c r="DQ36" s="643"/>
      <c r="DR36" s="643"/>
      <c r="DS36" s="643"/>
      <c r="DT36" s="643"/>
      <c r="DU36" s="643"/>
      <c r="DV36" s="644"/>
      <c r="DW36" s="645">
        <v>15.1</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432756</v>
      </c>
      <c r="S37" s="643"/>
      <c r="T37" s="643"/>
      <c r="U37" s="643"/>
      <c r="V37" s="643"/>
      <c r="W37" s="643"/>
      <c r="X37" s="643"/>
      <c r="Y37" s="644"/>
      <c r="Z37" s="675">
        <v>2.1</v>
      </c>
      <c r="AA37" s="675"/>
      <c r="AB37" s="675"/>
      <c r="AC37" s="675"/>
      <c r="AD37" s="676" t="s">
        <v>138</v>
      </c>
      <c r="AE37" s="676"/>
      <c r="AF37" s="676"/>
      <c r="AG37" s="676"/>
      <c r="AH37" s="676"/>
      <c r="AI37" s="676"/>
      <c r="AJ37" s="676"/>
      <c r="AK37" s="676"/>
      <c r="AL37" s="645" t="s">
        <v>138</v>
      </c>
      <c r="AM37" s="646"/>
      <c r="AN37" s="646"/>
      <c r="AO37" s="677"/>
      <c r="AQ37" s="685" t="s">
        <v>333</v>
      </c>
      <c r="AR37" s="686"/>
      <c r="AS37" s="686"/>
      <c r="AT37" s="686"/>
      <c r="AU37" s="686"/>
      <c r="AV37" s="686"/>
      <c r="AW37" s="686"/>
      <c r="AX37" s="686"/>
      <c r="AY37" s="687"/>
      <c r="AZ37" s="642">
        <v>895115</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-8519</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663313</v>
      </c>
      <c r="CS37" s="661"/>
      <c r="CT37" s="661"/>
      <c r="CU37" s="661"/>
      <c r="CV37" s="661"/>
      <c r="CW37" s="661"/>
      <c r="CX37" s="661"/>
      <c r="CY37" s="662"/>
      <c r="CZ37" s="645">
        <v>3.3</v>
      </c>
      <c r="DA37" s="663"/>
      <c r="DB37" s="663"/>
      <c r="DC37" s="664"/>
      <c r="DD37" s="648">
        <v>662686</v>
      </c>
      <c r="DE37" s="661"/>
      <c r="DF37" s="661"/>
      <c r="DG37" s="661"/>
      <c r="DH37" s="661"/>
      <c r="DI37" s="661"/>
      <c r="DJ37" s="661"/>
      <c r="DK37" s="662"/>
      <c r="DL37" s="648">
        <v>647074</v>
      </c>
      <c r="DM37" s="661"/>
      <c r="DN37" s="661"/>
      <c r="DO37" s="661"/>
      <c r="DP37" s="661"/>
      <c r="DQ37" s="661"/>
      <c r="DR37" s="661"/>
      <c r="DS37" s="661"/>
      <c r="DT37" s="661"/>
      <c r="DU37" s="661"/>
      <c r="DV37" s="662"/>
      <c r="DW37" s="645">
        <v>6.7</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708953</v>
      </c>
      <c r="S38" s="643"/>
      <c r="T38" s="643"/>
      <c r="U38" s="643"/>
      <c r="V38" s="643"/>
      <c r="W38" s="643"/>
      <c r="X38" s="643"/>
      <c r="Y38" s="644"/>
      <c r="Z38" s="675">
        <v>3.4</v>
      </c>
      <c r="AA38" s="675"/>
      <c r="AB38" s="675"/>
      <c r="AC38" s="675"/>
      <c r="AD38" s="676">
        <v>19502</v>
      </c>
      <c r="AE38" s="676"/>
      <c r="AF38" s="676"/>
      <c r="AG38" s="676"/>
      <c r="AH38" s="676"/>
      <c r="AI38" s="676"/>
      <c r="AJ38" s="676"/>
      <c r="AK38" s="676"/>
      <c r="AL38" s="645">
        <v>0.2</v>
      </c>
      <c r="AM38" s="646"/>
      <c r="AN38" s="646"/>
      <c r="AO38" s="677"/>
      <c r="AQ38" s="685" t="s">
        <v>337</v>
      </c>
      <c r="AR38" s="686"/>
      <c r="AS38" s="686"/>
      <c r="AT38" s="686"/>
      <c r="AU38" s="686"/>
      <c r="AV38" s="686"/>
      <c r="AW38" s="686"/>
      <c r="AX38" s="686"/>
      <c r="AY38" s="687"/>
      <c r="AZ38" s="642">
        <v>194548</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4973</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1500367</v>
      </c>
      <c r="CS38" s="643"/>
      <c r="CT38" s="643"/>
      <c r="CU38" s="643"/>
      <c r="CV38" s="643"/>
      <c r="CW38" s="643"/>
      <c r="CX38" s="643"/>
      <c r="CY38" s="644"/>
      <c r="CZ38" s="645">
        <v>7.4</v>
      </c>
      <c r="DA38" s="663"/>
      <c r="DB38" s="663"/>
      <c r="DC38" s="664"/>
      <c r="DD38" s="648">
        <v>1239423</v>
      </c>
      <c r="DE38" s="643"/>
      <c r="DF38" s="643"/>
      <c r="DG38" s="643"/>
      <c r="DH38" s="643"/>
      <c r="DI38" s="643"/>
      <c r="DJ38" s="643"/>
      <c r="DK38" s="644"/>
      <c r="DL38" s="648">
        <v>1175702</v>
      </c>
      <c r="DM38" s="643"/>
      <c r="DN38" s="643"/>
      <c r="DO38" s="643"/>
      <c r="DP38" s="643"/>
      <c r="DQ38" s="643"/>
      <c r="DR38" s="643"/>
      <c r="DS38" s="643"/>
      <c r="DT38" s="643"/>
      <c r="DU38" s="643"/>
      <c r="DV38" s="644"/>
      <c r="DW38" s="645">
        <v>12.2</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1281748</v>
      </c>
      <c r="S39" s="643"/>
      <c r="T39" s="643"/>
      <c r="U39" s="643"/>
      <c r="V39" s="643"/>
      <c r="W39" s="643"/>
      <c r="X39" s="643"/>
      <c r="Y39" s="644"/>
      <c r="Z39" s="675">
        <v>6.1</v>
      </c>
      <c r="AA39" s="675"/>
      <c r="AB39" s="675"/>
      <c r="AC39" s="675"/>
      <c r="AD39" s="676" t="s">
        <v>138</v>
      </c>
      <c r="AE39" s="676"/>
      <c r="AF39" s="676"/>
      <c r="AG39" s="676"/>
      <c r="AH39" s="676"/>
      <c r="AI39" s="676"/>
      <c r="AJ39" s="676"/>
      <c r="AK39" s="676"/>
      <c r="AL39" s="645" t="s">
        <v>138</v>
      </c>
      <c r="AM39" s="646"/>
      <c r="AN39" s="646"/>
      <c r="AO39" s="677"/>
      <c r="AQ39" s="685" t="s">
        <v>341</v>
      </c>
      <c r="AR39" s="686"/>
      <c r="AS39" s="686"/>
      <c r="AT39" s="686"/>
      <c r="AU39" s="686"/>
      <c r="AV39" s="686"/>
      <c r="AW39" s="686"/>
      <c r="AX39" s="686"/>
      <c r="AY39" s="687"/>
      <c r="AZ39" s="642">
        <v>40451</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7598</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558542</v>
      </c>
      <c r="CS39" s="661"/>
      <c r="CT39" s="661"/>
      <c r="CU39" s="661"/>
      <c r="CV39" s="661"/>
      <c r="CW39" s="661"/>
      <c r="CX39" s="661"/>
      <c r="CY39" s="662"/>
      <c r="CZ39" s="645">
        <v>2.8</v>
      </c>
      <c r="DA39" s="663"/>
      <c r="DB39" s="663"/>
      <c r="DC39" s="664"/>
      <c r="DD39" s="648">
        <v>553424</v>
      </c>
      <c r="DE39" s="661"/>
      <c r="DF39" s="661"/>
      <c r="DG39" s="661"/>
      <c r="DH39" s="661"/>
      <c r="DI39" s="661"/>
      <c r="DJ39" s="661"/>
      <c r="DK39" s="662"/>
      <c r="DL39" s="648" t="s">
        <v>138</v>
      </c>
      <c r="DM39" s="661"/>
      <c r="DN39" s="661"/>
      <c r="DO39" s="661"/>
      <c r="DP39" s="661"/>
      <c r="DQ39" s="661"/>
      <c r="DR39" s="661"/>
      <c r="DS39" s="661"/>
      <c r="DT39" s="661"/>
      <c r="DU39" s="661"/>
      <c r="DV39" s="662"/>
      <c r="DW39" s="645" t="s">
        <v>138</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175</v>
      </c>
      <c r="S40" s="643"/>
      <c r="T40" s="643"/>
      <c r="U40" s="643"/>
      <c r="V40" s="643"/>
      <c r="W40" s="643"/>
      <c r="X40" s="643"/>
      <c r="Y40" s="644"/>
      <c r="Z40" s="675" t="s">
        <v>138</v>
      </c>
      <c r="AA40" s="675"/>
      <c r="AB40" s="675"/>
      <c r="AC40" s="675"/>
      <c r="AD40" s="676" t="s">
        <v>138</v>
      </c>
      <c r="AE40" s="676"/>
      <c r="AF40" s="676"/>
      <c r="AG40" s="676"/>
      <c r="AH40" s="676"/>
      <c r="AI40" s="676"/>
      <c r="AJ40" s="676"/>
      <c r="AK40" s="676"/>
      <c r="AL40" s="645" t="s">
        <v>138</v>
      </c>
      <c r="AM40" s="646"/>
      <c r="AN40" s="646"/>
      <c r="AO40" s="677"/>
      <c r="AQ40" s="685" t="s">
        <v>345</v>
      </c>
      <c r="AR40" s="686"/>
      <c r="AS40" s="686"/>
      <c r="AT40" s="686"/>
      <c r="AU40" s="686"/>
      <c r="AV40" s="686"/>
      <c r="AW40" s="686"/>
      <c r="AX40" s="686"/>
      <c r="AY40" s="687"/>
      <c r="AZ40" s="642" t="s">
        <v>138</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73</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720729</v>
      </c>
      <c r="CS40" s="643"/>
      <c r="CT40" s="643"/>
      <c r="CU40" s="643"/>
      <c r="CV40" s="643"/>
      <c r="CW40" s="643"/>
      <c r="CX40" s="643"/>
      <c r="CY40" s="644"/>
      <c r="CZ40" s="645">
        <v>3.6</v>
      </c>
      <c r="DA40" s="663"/>
      <c r="DB40" s="663"/>
      <c r="DC40" s="664"/>
      <c r="DD40" s="648">
        <v>412090</v>
      </c>
      <c r="DE40" s="643"/>
      <c r="DF40" s="643"/>
      <c r="DG40" s="643"/>
      <c r="DH40" s="643"/>
      <c r="DI40" s="643"/>
      <c r="DJ40" s="643"/>
      <c r="DK40" s="644"/>
      <c r="DL40" s="648" t="s">
        <v>138</v>
      </c>
      <c r="DM40" s="643"/>
      <c r="DN40" s="643"/>
      <c r="DO40" s="643"/>
      <c r="DP40" s="643"/>
      <c r="DQ40" s="643"/>
      <c r="DR40" s="643"/>
      <c r="DS40" s="643"/>
      <c r="DT40" s="643"/>
      <c r="DU40" s="643"/>
      <c r="DV40" s="644"/>
      <c r="DW40" s="645" t="s">
        <v>138</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245</v>
      </c>
      <c r="S41" s="643"/>
      <c r="T41" s="643"/>
      <c r="U41" s="643"/>
      <c r="V41" s="643"/>
      <c r="W41" s="643"/>
      <c r="X41" s="643"/>
      <c r="Y41" s="644"/>
      <c r="Z41" s="675" t="s">
        <v>138</v>
      </c>
      <c r="AA41" s="675"/>
      <c r="AB41" s="675"/>
      <c r="AC41" s="675"/>
      <c r="AD41" s="676" t="s">
        <v>138</v>
      </c>
      <c r="AE41" s="676"/>
      <c r="AF41" s="676"/>
      <c r="AG41" s="676"/>
      <c r="AH41" s="676"/>
      <c r="AI41" s="676"/>
      <c r="AJ41" s="676"/>
      <c r="AK41" s="676"/>
      <c r="AL41" s="645" t="s">
        <v>255</v>
      </c>
      <c r="AM41" s="646"/>
      <c r="AN41" s="646"/>
      <c r="AO41" s="677"/>
      <c r="AQ41" s="685" t="s">
        <v>350</v>
      </c>
      <c r="AR41" s="686"/>
      <c r="AS41" s="686"/>
      <c r="AT41" s="686"/>
      <c r="AU41" s="686"/>
      <c r="AV41" s="686"/>
      <c r="AW41" s="686"/>
      <c r="AX41" s="686"/>
      <c r="AY41" s="687"/>
      <c r="AZ41" s="642">
        <v>297991</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138</v>
      </c>
      <c r="CS41" s="661"/>
      <c r="CT41" s="661"/>
      <c r="CU41" s="661"/>
      <c r="CV41" s="661"/>
      <c r="CW41" s="661"/>
      <c r="CX41" s="661"/>
      <c r="CY41" s="662"/>
      <c r="CZ41" s="645" t="s">
        <v>138</v>
      </c>
      <c r="DA41" s="663"/>
      <c r="DB41" s="663"/>
      <c r="DC41" s="664"/>
      <c r="DD41" s="648" t="s">
        <v>138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421676</v>
      </c>
      <c r="S42" s="643"/>
      <c r="T42" s="643"/>
      <c r="U42" s="643"/>
      <c r="V42" s="643"/>
      <c r="W42" s="643"/>
      <c r="X42" s="643"/>
      <c r="Y42" s="644"/>
      <c r="Z42" s="675">
        <v>2</v>
      </c>
      <c r="AA42" s="675"/>
      <c r="AB42" s="675"/>
      <c r="AC42" s="675"/>
      <c r="AD42" s="676" t="s">
        <v>138</v>
      </c>
      <c r="AE42" s="676"/>
      <c r="AF42" s="676"/>
      <c r="AG42" s="676"/>
      <c r="AH42" s="676"/>
      <c r="AI42" s="676"/>
      <c r="AJ42" s="676"/>
      <c r="AK42" s="676"/>
      <c r="AL42" s="645" t="s">
        <v>138</v>
      </c>
      <c r="AM42" s="646"/>
      <c r="AN42" s="646"/>
      <c r="AO42" s="677"/>
      <c r="AQ42" s="678" t="s">
        <v>354</v>
      </c>
      <c r="AR42" s="679"/>
      <c r="AS42" s="679"/>
      <c r="AT42" s="679"/>
      <c r="AU42" s="679"/>
      <c r="AV42" s="679"/>
      <c r="AW42" s="679"/>
      <c r="AX42" s="679"/>
      <c r="AY42" s="680"/>
      <c r="AZ42" s="626">
        <v>1202376</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348</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2649589</v>
      </c>
      <c r="CS42" s="643"/>
      <c r="CT42" s="643"/>
      <c r="CU42" s="643"/>
      <c r="CV42" s="643"/>
      <c r="CW42" s="643"/>
      <c r="CX42" s="643"/>
      <c r="CY42" s="644"/>
      <c r="CZ42" s="645">
        <v>13.1</v>
      </c>
      <c r="DA42" s="646"/>
      <c r="DB42" s="646"/>
      <c r="DC42" s="647"/>
      <c r="DD42" s="648">
        <v>584647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20902765</v>
      </c>
      <c r="S43" s="665"/>
      <c r="T43" s="665"/>
      <c r="U43" s="665"/>
      <c r="V43" s="665"/>
      <c r="W43" s="665"/>
      <c r="X43" s="665"/>
      <c r="Y43" s="666"/>
      <c r="Z43" s="667">
        <v>100</v>
      </c>
      <c r="AA43" s="667"/>
      <c r="AB43" s="667"/>
      <c r="AC43" s="667"/>
      <c r="AD43" s="668">
        <v>9228134</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95096</v>
      </c>
      <c r="CS43" s="661"/>
      <c r="CT43" s="661"/>
      <c r="CU43" s="661"/>
      <c r="CV43" s="661"/>
      <c r="CW43" s="661"/>
      <c r="CX43" s="661"/>
      <c r="CY43" s="662"/>
      <c r="CZ43" s="645">
        <v>0.5</v>
      </c>
      <c r="DA43" s="663"/>
      <c r="DB43" s="663"/>
      <c r="DC43" s="664"/>
      <c r="DD43" s="648">
        <v>92496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359</v>
      </c>
      <c r="CG44" s="640"/>
      <c r="CH44" s="640"/>
      <c r="CI44" s="640"/>
      <c r="CJ44" s="640"/>
      <c r="CK44" s="640"/>
      <c r="CL44" s="640"/>
      <c r="CM44" s="640"/>
      <c r="CN44" s="640"/>
      <c r="CO44" s="640"/>
      <c r="CP44" s="640"/>
      <c r="CQ44" s="641"/>
      <c r="CR44" s="642">
        <v>2104340</v>
      </c>
      <c r="CS44" s="643"/>
      <c r="CT44" s="643"/>
      <c r="CU44" s="643"/>
      <c r="CV44" s="643"/>
      <c r="CW44" s="643"/>
      <c r="CX44" s="643"/>
      <c r="CY44" s="644"/>
      <c r="CZ44" s="645">
        <v>10.4</v>
      </c>
      <c r="DA44" s="646"/>
      <c r="DB44" s="646"/>
      <c r="DC44" s="647"/>
      <c r="DD44" s="648">
        <v>428872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1392923</v>
      </c>
      <c r="CS45" s="661"/>
      <c r="CT45" s="661"/>
      <c r="CU45" s="661"/>
      <c r="CV45" s="661"/>
      <c r="CW45" s="661"/>
      <c r="CX45" s="661"/>
      <c r="CY45" s="662"/>
      <c r="CZ45" s="645">
        <v>6.9</v>
      </c>
      <c r="DA45" s="663"/>
      <c r="DB45" s="663"/>
      <c r="DC45" s="664"/>
      <c r="DD45" s="648">
        <v>79218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711278</v>
      </c>
      <c r="CS46" s="643"/>
      <c r="CT46" s="643"/>
      <c r="CU46" s="643"/>
      <c r="CV46" s="643"/>
      <c r="CW46" s="643"/>
      <c r="CX46" s="643"/>
      <c r="CY46" s="644"/>
      <c r="CZ46" s="645">
        <v>3.5</v>
      </c>
      <c r="DA46" s="646"/>
      <c r="DB46" s="646"/>
      <c r="DC46" s="647"/>
      <c r="DD46" s="648">
        <v>349515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545249</v>
      </c>
      <c r="CS47" s="661"/>
      <c r="CT47" s="661"/>
      <c r="CU47" s="661"/>
      <c r="CV47" s="661"/>
      <c r="CW47" s="661"/>
      <c r="CX47" s="661"/>
      <c r="CY47" s="662"/>
      <c r="CZ47" s="645">
        <v>2.7</v>
      </c>
      <c r="DA47" s="663"/>
      <c r="DB47" s="663"/>
      <c r="DC47" s="664"/>
      <c r="DD47" s="648">
        <v>155775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175</v>
      </c>
      <c r="CS48" s="643"/>
      <c r="CT48" s="643"/>
      <c r="CU48" s="643"/>
      <c r="CV48" s="643"/>
      <c r="CW48" s="643"/>
      <c r="CX48" s="643"/>
      <c r="CY48" s="644"/>
      <c r="CZ48" s="645" t="s">
        <v>175</v>
      </c>
      <c r="DA48" s="646"/>
      <c r="DB48" s="646"/>
      <c r="DC48" s="647"/>
      <c r="DD48" s="648" t="s">
        <v>175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20226175</v>
      </c>
      <c r="CS49" s="627"/>
      <c r="CT49" s="627"/>
      <c r="CU49" s="627"/>
      <c r="CV49" s="627"/>
      <c r="CW49" s="627"/>
      <c r="CX49" s="627"/>
      <c r="CY49" s="628"/>
      <c r="CZ49" s="629">
        <v>100</v>
      </c>
      <c r="DA49" s="630"/>
      <c r="DB49" s="630"/>
      <c r="DC49" s="631"/>
      <c r="DD49" s="632">
        <v>11398313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RC/XNySdxOBiI63p0X71Ra65HWKBPCWTIVVJEjwiEWNmVhHd0n1PsrkCOLCFinvw5cYnyCnt10R1D2ZnelssNg==" saltValue="fF3khKIAHCrUY92UP4JLC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369</v>
      </c>
      <c r="DK2" s="1171"/>
      <c r="DL2" s="1171"/>
      <c r="DM2" s="1171"/>
      <c r="DN2" s="1171"/>
      <c r="DO2" s="1172"/>
      <c r="DP2" s="251"/>
      <c r="DQ2" s="1170" t="s">
        <v>370</v>
      </c>
      <c r="DR2" s="1171"/>
      <c r="DS2" s="1171"/>
      <c r="DT2" s="1171"/>
      <c r="DU2" s="1171"/>
      <c r="DV2" s="1171"/>
      <c r="DW2" s="1171"/>
      <c r="DX2" s="1171"/>
      <c r="DY2" s="1171"/>
      <c r="DZ2" s="117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5" t="s">
        <v>373</v>
      </c>
      <c r="B5" s="1056"/>
      <c r="C5" s="1056"/>
      <c r="D5" s="1056"/>
      <c r="E5" s="1056"/>
      <c r="F5" s="1056"/>
      <c r="G5" s="1056"/>
      <c r="H5" s="1056"/>
      <c r="I5" s="1056"/>
      <c r="J5" s="1056"/>
      <c r="K5" s="1056"/>
      <c r="L5" s="1056"/>
      <c r="M5" s="1056"/>
      <c r="N5" s="1056"/>
      <c r="O5" s="1056"/>
      <c r="P5" s="1057"/>
      <c r="Q5" s="1061" t="s">
        <v>374</v>
      </c>
      <c r="R5" s="1062"/>
      <c r="S5" s="1062"/>
      <c r="T5" s="1062"/>
      <c r="U5" s="1063"/>
      <c r="V5" s="1061" t="s">
        <v>375</v>
      </c>
      <c r="W5" s="1062"/>
      <c r="X5" s="1062"/>
      <c r="Y5" s="1062"/>
      <c r="Z5" s="1063"/>
      <c r="AA5" s="1061" t="s">
        <v>376</v>
      </c>
      <c r="AB5" s="1062"/>
      <c r="AC5" s="1062"/>
      <c r="AD5" s="1062"/>
      <c r="AE5" s="1062"/>
      <c r="AF5" s="1173" t="s">
        <v>377</v>
      </c>
      <c r="AG5" s="1062"/>
      <c r="AH5" s="1062"/>
      <c r="AI5" s="1062"/>
      <c r="AJ5" s="1077"/>
      <c r="AK5" s="1062" t="s">
        <v>378</v>
      </c>
      <c r="AL5" s="1062"/>
      <c r="AM5" s="1062"/>
      <c r="AN5" s="1062"/>
      <c r="AO5" s="1063"/>
      <c r="AP5" s="1061" t="s">
        <v>379</v>
      </c>
      <c r="AQ5" s="1062"/>
      <c r="AR5" s="1062"/>
      <c r="AS5" s="1062"/>
      <c r="AT5" s="1063"/>
      <c r="AU5" s="1061" t="s">
        <v>380</v>
      </c>
      <c r="AV5" s="1062"/>
      <c r="AW5" s="1062"/>
      <c r="AX5" s="1062"/>
      <c r="AY5" s="1077"/>
      <c r="AZ5" s="258"/>
      <c r="BA5" s="258"/>
      <c r="BB5" s="258"/>
      <c r="BC5" s="258"/>
      <c r="BD5" s="258"/>
      <c r="BE5" s="259"/>
      <c r="BF5" s="259"/>
      <c r="BG5" s="259"/>
      <c r="BH5" s="259"/>
      <c r="BI5" s="259"/>
      <c r="BJ5" s="259"/>
      <c r="BK5" s="259"/>
      <c r="BL5" s="259"/>
      <c r="BM5" s="259"/>
      <c r="BN5" s="259"/>
      <c r="BO5" s="259"/>
      <c r="BP5" s="259"/>
      <c r="BQ5" s="1055" t="s">
        <v>381</v>
      </c>
      <c r="BR5" s="1056"/>
      <c r="BS5" s="1056"/>
      <c r="BT5" s="1056"/>
      <c r="BU5" s="1056"/>
      <c r="BV5" s="1056"/>
      <c r="BW5" s="1056"/>
      <c r="BX5" s="1056"/>
      <c r="BY5" s="1056"/>
      <c r="BZ5" s="1056"/>
      <c r="CA5" s="1056"/>
      <c r="CB5" s="1056"/>
      <c r="CC5" s="1056"/>
      <c r="CD5" s="1056"/>
      <c r="CE5" s="1056"/>
      <c r="CF5" s="1056"/>
      <c r="CG5" s="1057"/>
      <c r="CH5" s="1061" t="s">
        <v>382</v>
      </c>
      <c r="CI5" s="1062"/>
      <c r="CJ5" s="1062"/>
      <c r="CK5" s="1062"/>
      <c r="CL5" s="1063"/>
      <c r="CM5" s="1061" t="s">
        <v>383</v>
      </c>
      <c r="CN5" s="1062"/>
      <c r="CO5" s="1062"/>
      <c r="CP5" s="1062"/>
      <c r="CQ5" s="1063"/>
      <c r="CR5" s="1061" t="s">
        <v>384</v>
      </c>
      <c r="CS5" s="1062"/>
      <c r="CT5" s="1062"/>
      <c r="CU5" s="1062"/>
      <c r="CV5" s="1063"/>
      <c r="CW5" s="1061" t="s">
        <v>385</v>
      </c>
      <c r="CX5" s="1062"/>
      <c r="CY5" s="1062"/>
      <c r="CZ5" s="1062"/>
      <c r="DA5" s="1063"/>
      <c r="DB5" s="1061" t="s">
        <v>386</v>
      </c>
      <c r="DC5" s="1062"/>
      <c r="DD5" s="1062"/>
      <c r="DE5" s="1062"/>
      <c r="DF5" s="1063"/>
      <c r="DG5" s="1158" t="s">
        <v>387</v>
      </c>
      <c r="DH5" s="1159"/>
      <c r="DI5" s="1159"/>
      <c r="DJ5" s="1159"/>
      <c r="DK5" s="1160"/>
      <c r="DL5" s="1158" t="s">
        <v>388</v>
      </c>
      <c r="DM5" s="1159"/>
      <c r="DN5" s="1159"/>
      <c r="DO5" s="1159"/>
      <c r="DP5" s="1160"/>
      <c r="DQ5" s="1061" t="s">
        <v>389</v>
      </c>
      <c r="DR5" s="1062"/>
      <c r="DS5" s="1062"/>
      <c r="DT5" s="1062"/>
      <c r="DU5" s="1063"/>
      <c r="DV5" s="1061" t="s">
        <v>380</v>
      </c>
      <c r="DW5" s="1062"/>
      <c r="DX5" s="1062"/>
      <c r="DY5" s="1062"/>
      <c r="DZ5" s="1077"/>
      <c r="EA5" s="256"/>
    </row>
    <row r="6" spans="1:131" s="257" customFormat="1" ht="26.25" customHeight="1" thickBot="1" x14ac:dyDescent="0.2">
      <c r="A6" s="1058"/>
      <c r="B6" s="1059"/>
      <c r="C6" s="1059"/>
      <c r="D6" s="1059"/>
      <c r="E6" s="1059"/>
      <c r="F6" s="1059"/>
      <c r="G6" s="1059"/>
      <c r="H6" s="1059"/>
      <c r="I6" s="1059"/>
      <c r="J6" s="1059"/>
      <c r="K6" s="1059"/>
      <c r="L6" s="1059"/>
      <c r="M6" s="1059"/>
      <c r="N6" s="1059"/>
      <c r="O6" s="1059"/>
      <c r="P6" s="1060"/>
      <c r="Q6" s="1064"/>
      <c r="R6" s="1065"/>
      <c r="S6" s="1065"/>
      <c r="T6" s="1065"/>
      <c r="U6" s="1066"/>
      <c r="V6" s="1064"/>
      <c r="W6" s="1065"/>
      <c r="X6" s="1065"/>
      <c r="Y6" s="1065"/>
      <c r="Z6" s="1066"/>
      <c r="AA6" s="1064"/>
      <c r="AB6" s="1065"/>
      <c r="AC6" s="1065"/>
      <c r="AD6" s="1065"/>
      <c r="AE6" s="1065"/>
      <c r="AF6" s="1174"/>
      <c r="AG6" s="1065"/>
      <c r="AH6" s="1065"/>
      <c r="AI6" s="1065"/>
      <c r="AJ6" s="1078"/>
      <c r="AK6" s="1065"/>
      <c r="AL6" s="1065"/>
      <c r="AM6" s="1065"/>
      <c r="AN6" s="1065"/>
      <c r="AO6" s="1066"/>
      <c r="AP6" s="1064"/>
      <c r="AQ6" s="1065"/>
      <c r="AR6" s="1065"/>
      <c r="AS6" s="1065"/>
      <c r="AT6" s="1066"/>
      <c r="AU6" s="1064"/>
      <c r="AV6" s="1065"/>
      <c r="AW6" s="1065"/>
      <c r="AX6" s="1065"/>
      <c r="AY6" s="1078"/>
      <c r="AZ6" s="254"/>
      <c r="BA6" s="254"/>
      <c r="BB6" s="254"/>
      <c r="BC6" s="254"/>
      <c r="BD6" s="254"/>
      <c r="BE6" s="255"/>
      <c r="BF6" s="255"/>
      <c r="BG6" s="255"/>
      <c r="BH6" s="255"/>
      <c r="BI6" s="255"/>
      <c r="BJ6" s="255"/>
      <c r="BK6" s="255"/>
      <c r="BL6" s="255"/>
      <c r="BM6" s="255"/>
      <c r="BN6" s="255"/>
      <c r="BO6" s="255"/>
      <c r="BP6" s="255"/>
      <c r="BQ6" s="1058"/>
      <c r="BR6" s="1059"/>
      <c r="BS6" s="1059"/>
      <c r="BT6" s="1059"/>
      <c r="BU6" s="1059"/>
      <c r="BV6" s="1059"/>
      <c r="BW6" s="1059"/>
      <c r="BX6" s="1059"/>
      <c r="BY6" s="1059"/>
      <c r="BZ6" s="1059"/>
      <c r="CA6" s="1059"/>
      <c r="CB6" s="1059"/>
      <c r="CC6" s="1059"/>
      <c r="CD6" s="1059"/>
      <c r="CE6" s="1059"/>
      <c r="CF6" s="1059"/>
      <c r="CG6" s="1060"/>
      <c r="CH6" s="1064"/>
      <c r="CI6" s="1065"/>
      <c r="CJ6" s="1065"/>
      <c r="CK6" s="1065"/>
      <c r="CL6" s="1066"/>
      <c r="CM6" s="1064"/>
      <c r="CN6" s="1065"/>
      <c r="CO6" s="1065"/>
      <c r="CP6" s="1065"/>
      <c r="CQ6" s="1066"/>
      <c r="CR6" s="1064"/>
      <c r="CS6" s="1065"/>
      <c r="CT6" s="1065"/>
      <c r="CU6" s="1065"/>
      <c r="CV6" s="1066"/>
      <c r="CW6" s="1064"/>
      <c r="CX6" s="1065"/>
      <c r="CY6" s="1065"/>
      <c r="CZ6" s="1065"/>
      <c r="DA6" s="1066"/>
      <c r="DB6" s="1064"/>
      <c r="DC6" s="1065"/>
      <c r="DD6" s="1065"/>
      <c r="DE6" s="1065"/>
      <c r="DF6" s="1066"/>
      <c r="DG6" s="1161"/>
      <c r="DH6" s="1162"/>
      <c r="DI6" s="1162"/>
      <c r="DJ6" s="1162"/>
      <c r="DK6" s="1163"/>
      <c r="DL6" s="1161"/>
      <c r="DM6" s="1162"/>
      <c r="DN6" s="1162"/>
      <c r="DO6" s="1162"/>
      <c r="DP6" s="1163"/>
      <c r="DQ6" s="1064"/>
      <c r="DR6" s="1065"/>
      <c r="DS6" s="1065"/>
      <c r="DT6" s="1065"/>
      <c r="DU6" s="1066"/>
      <c r="DV6" s="1064"/>
      <c r="DW6" s="1065"/>
      <c r="DX6" s="1065"/>
      <c r="DY6" s="1065"/>
      <c r="DZ6" s="1078"/>
      <c r="EA6" s="256"/>
    </row>
    <row r="7" spans="1:131" s="257" customFormat="1" ht="26.25" customHeight="1" thickTop="1" x14ac:dyDescent="0.15">
      <c r="A7" s="260">
        <v>1</v>
      </c>
      <c r="B7" s="1110" t="s">
        <v>390</v>
      </c>
      <c r="C7" s="1111"/>
      <c r="D7" s="1111"/>
      <c r="E7" s="1111"/>
      <c r="F7" s="1111"/>
      <c r="G7" s="1111"/>
      <c r="H7" s="1111"/>
      <c r="I7" s="1111"/>
      <c r="J7" s="1111"/>
      <c r="K7" s="1111"/>
      <c r="L7" s="1111"/>
      <c r="M7" s="1111"/>
      <c r="N7" s="1111"/>
      <c r="O7" s="1111"/>
      <c r="P7" s="1112"/>
      <c r="Q7" s="1164">
        <v>20915</v>
      </c>
      <c r="R7" s="1165"/>
      <c r="S7" s="1165"/>
      <c r="T7" s="1165"/>
      <c r="U7" s="1165"/>
      <c r="V7" s="1165">
        <v>20238</v>
      </c>
      <c r="W7" s="1165"/>
      <c r="X7" s="1165"/>
      <c r="Y7" s="1165"/>
      <c r="Z7" s="1165"/>
      <c r="AA7" s="1165">
        <v>677</v>
      </c>
      <c r="AB7" s="1165"/>
      <c r="AC7" s="1165"/>
      <c r="AD7" s="1165"/>
      <c r="AE7" s="1166"/>
      <c r="AF7" s="1167">
        <v>502</v>
      </c>
      <c r="AG7" s="1168"/>
      <c r="AH7" s="1168"/>
      <c r="AI7" s="1168"/>
      <c r="AJ7" s="1169"/>
      <c r="AK7" s="1151">
        <v>43</v>
      </c>
      <c r="AL7" s="1152"/>
      <c r="AM7" s="1152"/>
      <c r="AN7" s="1152"/>
      <c r="AO7" s="1152"/>
      <c r="AP7" s="1152">
        <v>10738</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c r="BS7" s="1155" t="s">
        <v>584</v>
      </c>
      <c r="BT7" s="1156"/>
      <c r="BU7" s="1156"/>
      <c r="BV7" s="1156"/>
      <c r="BW7" s="1156"/>
      <c r="BX7" s="1156"/>
      <c r="BY7" s="1156"/>
      <c r="BZ7" s="1156"/>
      <c r="CA7" s="1156"/>
      <c r="CB7" s="1156"/>
      <c r="CC7" s="1156"/>
      <c r="CD7" s="1156"/>
      <c r="CE7" s="1156"/>
      <c r="CF7" s="1156"/>
      <c r="CG7" s="1157"/>
      <c r="CH7" s="1148">
        <v>-7</v>
      </c>
      <c r="CI7" s="1149"/>
      <c r="CJ7" s="1149"/>
      <c r="CK7" s="1149"/>
      <c r="CL7" s="1150"/>
      <c r="CM7" s="1148">
        <v>516</v>
      </c>
      <c r="CN7" s="1149"/>
      <c r="CO7" s="1149"/>
      <c r="CP7" s="1149"/>
      <c r="CQ7" s="1150"/>
      <c r="CR7" s="1148">
        <v>20</v>
      </c>
      <c r="CS7" s="1149"/>
      <c r="CT7" s="1149"/>
      <c r="CU7" s="1149"/>
      <c r="CV7" s="1150"/>
      <c r="CW7" s="1148" t="s">
        <v>586</v>
      </c>
      <c r="CX7" s="1149"/>
      <c r="CY7" s="1149"/>
      <c r="CZ7" s="1149"/>
      <c r="DA7" s="1150"/>
      <c r="DB7" s="1148" t="s">
        <v>586</v>
      </c>
      <c r="DC7" s="1149"/>
      <c r="DD7" s="1149"/>
      <c r="DE7" s="1149"/>
      <c r="DF7" s="1150"/>
      <c r="DG7" s="1148" t="s">
        <v>586</v>
      </c>
      <c r="DH7" s="1149"/>
      <c r="DI7" s="1149"/>
      <c r="DJ7" s="1149"/>
      <c r="DK7" s="1150"/>
      <c r="DL7" s="1148" t="s">
        <v>586</v>
      </c>
      <c r="DM7" s="1149"/>
      <c r="DN7" s="1149"/>
      <c r="DO7" s="1149"/>
      <c r="DP7" s="1150"/>
      <c r="DQ7" s="1148" t="s">
        <v>586</v>
      </c>
      <c r="DR7" s="1149"/>
      <c r="DS7" s="1149"/>
      <c r="DT7" s="1149"/>
      <c r="DU7" s="1150"/>
      <c r="DV7" s="1175"/>
      <c r="DW7" s="1176"/>
      <c r="DX7" s="1176"/>
      <c r="DY7" s="1176"/>
      <c r="DZ7" s="1177"/>
      <c r="EA7" s="256"/>
    </row>
    <row r="8" spans="1:131" s="257" customFormat="1" ht="26.25" customHeight="1" x14ac:dyDescent="0.15">
      <c r="A8" s="263">
        <v>2</v>
      </c>
      <c r="B8" s="1097"/>
      <c r="C8" s="1098"/>
      <c r="D8" s="1098"/>
      <c r="E8" s="1098"/>
      <c r="F8" s="1098"/>
      <c r="G8" s="1098"/>
      <c r="H8" s="1098"/>
      <c r="I8" s="1098"/>
      <c r="J8" s="1098"/>
      <c r="K8" s="1098"/>
      <c r="L8" s="1098"/>
      <c r="M8" s="1098"/>
      <c r="N8" s="1098"/>
      <c r="O8" s="1098"/>
      <c r="P8" s="1099"/>
      <c r="Q8" s="1103"/>
      <c r="R8" s="1104"/>
      <c r="S8" s="1104"/>
      <c r="T8" s="1104"/>
      <c r="U8" s="1104"/>
      <c r="V8" s="1104"/>
      <c r="W8" s="1104"/>
      <c r="X8" s="1104"/>
      <c r="Y8" s="1104"/>
      <c r="Z8" s="1104"/>
      <c r="AA8" s="1104"/>
      <c r="AB8" s="1104"/>
      <c r="AC8" s="1104"/>
      <c r="AD8" s="1104"/>
      <c r="AE8" s="1105"/>
      <c r="AF8" s="1079"/>
      <c r="AG8" s="1080"/>
      <c r="AH8" s="1080"/>
      <c r="AI8" s="1080"/>
      <c r="AJ8" s="1081"/>
      <c r="AK8" s="1146"/>
      <c r="AL8" s="1147"/>
      <c r="AM8" s="1147"/>
      <c r="AN8" s="1147"/>
      <c r="AO8" s="1147"/>
      <c r="AP8" s="1147"/>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4" t="s">
        <v>585</v>
      </c>
      <c r="BT8" s="1075"/>
      <c r="BU8" s="1075"/>
      <c r="BV8" s="1075"/>
      <c r="BW8" s="1075"/>
      <c r="BX8" s="1075"/>
      <c r="BY8" s="1075"/>
      <c r="BZ8" s="1075"/>
      <c r="CA8" s="1075"/>
      <c r="CB8" s="1075"/>
      <c r="CC8" s="1075"/>
      <c r="CD8" s="1075"/>
      <c r="CE8" s="1075"/>
      <c r="CF8" s="1075"/>
      <c r="CG8" s="1076"/>
      <c r="CH8" s="1049">
        <v>-16</v>
      </c>
      <c r="CI8" s="1050"/>
      <c r="CJ8" s="1050"/>
      <c r="CK8" s="1050"/>
      <c r="CL8" s="1051"/>
      <c r="CM8" s="1049">
        <v>696</v>
      </c>
      <c r="CN8" s="1050"/>
      <c r="CO8" s="1050"/>
      <c r="CP8" s="1050"/>
      <c r="CQ8" s="1051"/>
      <c r="CR8" s="1049">
        <v>200</v>
      </c>
      <c r="CS8" s="1050"/>
      <c r="CT8" s="1050"/>
      <c r="CU8" s="1050"/>
      <c r="CV8" s="1051"/>
      <c r="CW8" s="1049" t="s">
        <v>586</v>
      </c>
      <c r="CX8" s="1050"/>
      <c r="CY8" s="1050"/>
      <c r="CZ8" s="1050"/>
      <c r="DA8" s="1051"/>
      <c r="DB8" s="1049" t="s">
        <v>586</v>
      </c>
      <c r="DC8" s="1050"/>
      <c r="DD8" s="1050"/>
      <c r="DE8" s="1050"/>
      <c r="DF8" s="1051"/>
      <c r="DG8" s="1049" t="s">
        <v>586</v>
      </c>
      <c r="DH8" s="1050"/>
      <c r="DI8" s="1050"/>
      <c r="DJ8" s="1050"/>
      <c r="DK8" s="1051"/>
      <c r="DL8" s="1049" t="s">
        <v>586</v>
      </c>
      <c r="DM8" s="1050"/>
      <c r="DN8" s="1050"/>
      <c r="DO8" s="1050"/>
      <c r="DP8" s="1051"/>
      <c r="DQ8" s="1049" t="s">
        <v>588</v>
      </c>
      <c r="DR8" s="1050"/>
      <c r="DS8" s="1050"/>
      <c r="DT8" s="1050"/>
      <c r="DU8" s="1051"/>
      <c r="DV8" s="1052"/>
      <c r="DW8" s="1053"/>
      <c r="DX8" s="1053"/>
      <c r="DY8" s="1053"/>
      <c r="DZ8" s="1054"/>
      <c r="EA8" s="256"/>
    </row>
    <row r="9" spans="1:131" s="257" customFormat="1" ht="26.25" customHeight="1" x14ac:dyDescent="0.15">
      <c r="A9" s="263">
        <v>3</v>
      </c>
      <c r="B9" s="1097"/>
      <c r="C9" s="1098"/>
      <c r="D9" s="1098"/>
      <c r="E9" s="1098"/>
      <c r="F9" s="1098"/>
      <c r="G9" s="1098"/>
      <c r="H9" s="1098"/>
      <c r="I9" s="1098"/>
      <c r="J9" s="1098"/>
      <c r="K9" s="1098"/>
      <c r="L9" s="1098"/>
      <c r="M9" s="1098"/>
      <c r="N9" s="1098"/>
      <c r="O9" s="1098"/>
      <c r="P9" s="1099"/>
      <c r="Q9" s="1103"/>
      <c r="R9" s="1104"/>
      <c r="S9" s="1104"/>
      <c r="T9" s="1104"/>
      <c r="U9" s="1104"/>
      <c r="V9" s="1104"/>
      <c r="W9" s="1104"/>
      <c r="X9" s="1104"/>
      <c r="Y9" s="1104"/>
      <c r="Z9" s="1104"/>
      <c r="AA9" s="1104"/>
      <c r="AB9" s="1104"/>
      <c r="AC9" s="1104"/>
      <c r="AD9" s="1104"/>
      <c r="AE9" s="1105"/>
      <c r="AF9" s="1079"/>
      <c r="AG9" s="1080"/>
      <c r="AH9" s="1080"/>
      <c r="AI9" s="1080"/>
      <c r="AJ9" s="1081"/>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4"/>
      <c r="BT9" s="1075"/>
      <c r="BU9" s="1075"/>
      <c r="BV9" s="1075"/>
      <c r="BW9" s="1075"/>
      <c r="BX9" s="1075"/>
      <c r="BY9" s="1075"/>
      <c r="BZ9" s="1075"/>
      <c r="CA9" s="1075"/>
      <c r="CB9" s="1075"/>
      <c r="CC9" s="1075"/>
      <c r="CD9" s="1075"/>
      <c r="CE9" s="1075"/>
      <c r="CF9" s="1075"/>
      <c r="CG9" s="1076"/>
      <c r="CH9" s="1049"/>
      <c r="CI9" s="1050"/>
      <c r="CJ9" s="1050"/>
      <c r="CK9" s="1050"/>
      <c r="CL9" s="1051"/>
      <c r="CM9" s="1049"/>
      <c r="CN9" s="1050"/>
      <c r="CO9" s="1050"/>
      <c r="CP9" s="1050"/>
      <c r="CQ9" s="1051"/>
      <c r="CR9" s="1049"/>
      <c r="CS9" s="1050"/>
      <c r="CT9" s="1050"/>
      <c r="CU9" s="1050"/>
      <c r="CV9" s="1051"/>
      <c r="CW9" s="1049"/>
      <c r="CX9" s="1050"/>
      <c r="CY9" s="1050"/>
      <c r="CZ9" s="1050"/>
      <c r="DA9" s="1051"/>
      <c r="DB9" s="1049"/>
      <c r="DC9" s="1050"/>
      <c r="DD9" s="1050"/>
      <c r="DE9" s="1050"/>
      <c r="DF9" s="1051"/>
      <c r="DG9" s="1049"/>
      <c r="DH9" s="1050"/>
      <c r="DI9" s="1050"/>
      <c r="DJ9" s="1050"/>
      <c r="DK9" s="1051"/>
      <c r="DL9" s="1049"/>
      <c r="DM9" s="1050"/>
      <c r="DN9" s="1050"/>
      <c r="DO9" s="1050"/>
      <c r="DP9" s="1051"/>
      <c r="DQ9" s="1049"/>
      <c r="DR9" s="1050"/>
      <c r="DS9" s="1050"/>
      <c r="DT9" s="1050"/>
      <c r="DU9" s="1051"/>
      <c r="DV9" s="1052"/>
      <c r="DW9" s="1053"/>
      <c r="DX9" s="1053"/>
      <c r="DY9" s="1053"/>
      <c r="DZ9" s="1054"/>
      <c r="EA9" s="256"/>
    </row>
    <row r="10" spans="1:131" s="257" customFormat="1" ht="26.25" customHeight="1" x14ac:dyDescent="0.15">
      <c r="A10" s="263">
        <v>4</v>
      </c>
      <c r="B10" s="1097"/>
      <c r="C10" s="1098"/>
      <c r="D10" s="1098"/>
      <c r="E10" s="1098"/>
      <c r="F10" s="1098"/>
      <c r="G10" s="1098"/>
      <c r="H10" s="1098"/>
      <c r="I10" s="1098"/>
      <c r="J10" s="1098"/>
      <c r="K10" s="1098"/>
      <c r="L10" s="1098"/>
      <c r="M10" s="1098"/>
      <c r="N10" s="1098"/>
      <c r="O10" s="1098"/>
      <c r="P10" s="1099"/>
      <c r="Q10" s="1103"/>
      <c r="R10" s="1104"/>
      <c r="S10" s="1104"/>
      <c r="T10" s="1104"/>
      <c r="U10" s="1104"/>
      <c r="V10" s="1104"/>
      <c r="W10" s="1104"/>
      <c r="X10" s="1104"/>
      <c r="Y10" s="1104"/>
      <c r="Z10" s="1104"/>
      <c r="AA10" s="1104"/>
      <c r="AB10" s="1104"/>
      <c r="AC10" s="1104"/>
      <c r="AD10" s="1104"/>
      <c r="AE10" s="1105"/>
      <c r="AF10" s="1079"/>
      <c r="AG10" s="1080"/>
      <c r="AH10" s="1080"/>
      <c r="AI10" s="1080"/>
      <c r="AJ10" s="1081"/>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4"/>
      <c r="BT10" s="1075"/>
      <c r="BU10" s="1075"/>
      <c r="BV10" s="1075"/>
      <c r="BW10" s="1075"/>
      <c r="BX10" s="1075"/>
      <c r="BY10" s="1075"/>
      <c r="BZ10" s="1075"/>
      <c r="CA10" s="1075"/>
      <c r="CB10" s="1075"/>
      <c r="CC10" s="1075"/>
      <c r="CD10" s="1075"/>
      <c r="CE10" s="1075"/>
      <c r="CF10" s="1075"/>
      <c r="CG10" s="1076"/>
      <c r="CH10" s="1049"/>
      <c r="CI10" s="1050"/>
      <c r="CJ10" s="1050"/>
      <c r="CK10" s="1050"/>
      <c r="CL10" s="1051"/>
      <c r="CM10" s="1049"/>
      <c r="CN10" s="1050"/>
      <c r="CO10" s="1050"/>
      <c r="CP10" s="1050"/>
      <c r="CQ10" s="1051"/>
      <c r="CR10" s="1049"/>
      <c r="CS10" s="1050"/>
      <c r="CT10" s="1050"/>
      <c r="CU10" s="1050"/>
      <c r="CV10" s="1051"/>
      <c r="CW10" s="1049"/>
      <c r="CX10" s="1050"/>
      <c r="CY10" s="1050"/>
      <c r="CZ10" s="1050"/>
      <c r="DA10" s="1051"/>
      <c r="DB10" s="1049"/>
      <c r="DC10" s="1050"/>
      <c r="DD10" s="1050"/>
      <c r="DE10" s="1050"/>
      <c r="DF10" s="1051"/>
      <c r="DG10" s="1049"/>
      <c r="DH10" s="1050"/>
      <c r="DI10" s="1050"/>
      <c r="DJ10" s="1050"/>
      <c r="DK10" s="1051"/>
      <c r="DL10" s="1049"/>
      <c r="DM10" s="1050"/>
      <c r="DN10" s="1050"/>
      <c r="DO10" s="1050"/>
      <c r="DP10" s="1051"/>
      <c r="DQ10" s="1049"/>
      <c r="DR10" s="1050"/>
      <c r="DS10" s="1050"/>
      <c r="DT10" s="1050"/>
      <c r="DU10" s="1051"/>
      <c r="DV10" s="1052"/>
      <c r="DW10" s="1053"/>
      <c r="DX10" s="1053"/>
      <c r="DY10" s="1053"/>
      <c r="DZ10" s="1054"/>
      <c r="EA10" s="256"/>
    </row>
    <row r="11" spans="1:131" s="257" customFormat="1" ht="26.25" customHeight="1" x14ac:dyDescent="0.15">
      <c r="A11" s="263">
        <v>5</v>
      </c>
      <c r="B11" s="1097"/>
      <c r="C11" s="1098"/>
      <c r="D11" s="1098"/>
      <c r="E11" s="1098"/>
      <c r="F11" s="1098"/>
      <c r="G11" s="1098"/>
      <c r="H11" s="1098"/>
      <c r="I11" s="1098"/>
      <c r="J11" s="1098"/>
      <c r="K11" s="1098"/>
      <c r="L11" s="1098"/>
      <c r="M11" s="1098"/>
      <c r="N11" s="1098"/>
      <c r="O11" s="1098"/>
      <c r="P11" s="1099"/>
      <c r="Q11" s="1103"/>
      <c r="R11" s="1104"/>
      <c r="S11" s="1104"/>
      <c r="T11" s="1104"/>
      <c r="U11" s="1104"/>
      <c r="V11" s="1104"/>
      <c r="W11" s="1104"/>
      <c r="X11" s="1104"/>
      <c r="Y11" s="1104"/>
      <c r="Z11" s="1104"/>
      <c r="AA11" s="1104"/>
      <c r="AB11" s="1104"/>
      <c r="AC11" s="1104"/>
      <c r="AD11" s="1104"/>
      <c r="AE11" s="1105"/>
      <c r="AF11" s="1079"/>
      <c r="AG11" s="1080"/>
      <c r="AH11" s="1080"/>
      <c r="AI11" s="1080"/>
      <c r="AJ11" s="1081"/>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4"/>
      <c r="BT11" s="1075"/>
      <c r="BU11" s="1075"/>
      <c r="BV11" s="1075"/>
      <c r="BW11" s="1075"/>
      <c r="BX11" s="1075"/>
      <c r="BY11" s="1075"/>
      <c r="BZ11" s="1075"/>
      <c r="CA11" s="1075"/>
      <c r="CB11" s="1075"/>
      <c r="CC11" s="1075"/>
      <c r="CD11" s="1075"/>
      <c r="CE11" s="1075"/>
      <c r="CF11" s="1075"/>
      <c r="CG11" s="1076"/>
      <c r="CH11" s="1049"/>
      <c r="CI11" s="1050"/>
      <c r="CJ11" s="1050"/>
      <c r="CK11" s="1050"/>
      <c r="CL11" s="1051"/>
      <c r="CM11" s="1049"/>
      <c r="CN11" s="1050"/>
      <c r="CO11" s="1050"/>
      <c r="CP11" s="1050"/>
      <c r="CQ11" s="1051"/>
      <c r="CR11" s="1049"/>
      <c r="CS11" s="1050"/>
      <c r="CT11" s="1050"/>
      <c r="CU11" s="1050"/>
      <c r="CV11" s="1051"/>
      <c r="CW11" s="1049"/>
      <c r="CX11" s="1050"/>
      <c r="CY11" s="1050"/>
      <c r="CZ11" s="1050"/>
      <c r="DA11" s="1051"/>
      <c r="DB11" s="1049"/>
      <c r="DC11" s="1050"/>
      <c r="DD11" s="1050"/>
      <c r="DE11" s="1050"/>
      <c r="DF11" s="1051"/>
      <c r="DG11" s="1049"/>
      <c r="DH11" s="1050"/>
      <c r="DI11" s="1050"/>
      <c r="DJ11" s="1050"/>
      <c r="DK11" s="1051"/>
      <c r="DL11" s="1049"/>
      <c r="DM11" s="1050"/>
      <c r="DN11" s="1050"/>
      <c r="DO11" s="1050"/>
      <c r="DP11" s="1051"/>
      <c r="DQ11" s="1049"/>
      <c r="DR11" s="1050"/>
      <c r="DS11" s="1050"/>
      <c r="DT11" s="1050"/>
      <c r="DU11" s="1051"/>
      <c r="DV11" s="1052"/>
      <c r="DW11" s="1053"/>
      <c r="DX11" s="1053"/>
      <c r="DY11" s="1053"/>
      <c r="DZ11" s="1054"/>
      <c r="EA11" s="256"/>
    </row>
    <row r="12" spans="1:131" s="257" customFormat="1" ht="26.25" customHeight="1" x14ac:dyDescent="0.15">
      <c r="A12" s="263">
        <v>6</v>
      </c>
      <c r="B12" s="1097"/>
      <c r="C12" s="1098"/>
      <c r="D12" s="1098"/>
      <c r="E12" s="1098"/>
      <c r="F12" s="1098"/>
      <c r="G12" s="1098"/>
      <c r="H12" s="1098"/>
      <c r="I12" s="1098"/>
      <c r="J12" s="1098"/>
      <c r="K12" s="1098"/>
      <c r="L12" s="1098"/>
      <c r="M12" s="1098"/>
      <c r="N12" s="1098"/>
      <c r="O12" s="1098"/>
      <c r="P12" s="1099"/>
      <c r="Q12" s="1103"/>
      <c r="R12" s="1104"/>
      <c r="S12" s="1104"/>
      <c r="T12" s="1104"/>
      <c r="U12" s="1104"/>
      <c r="V12" s="1104"/>
      <c r="W12" s="1104"/>
      <c r="X12" s="1104"/>
      <c r="Y12" s="1104"/>
      <c r="Z12" s="1104"/>
      <c r="AA12" s="1104"/>
      <c r="AB12" s="1104"/>
      <c r="AC12" s="1104"/>
      <c r="AD12" s="1104"/>
      <c r="AE12" s="1105"/>
      <c r="AF12" s="1079"/>
      <c r="AG12" s="1080"/>
      <c r="AH12" s="1080"/>
      <c r="AI12" s="1080"/>
      <c r="AJ12" s="1081"/>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4"/>
      <c r="BT12" s="1075"/>
      <c r="BU12" s="1075"/>
      <c r="BV12" s="1075"/>
      <c r="BW12" s="1075"/>
      <c r="BX12" s="1075"/>
      <c r="BY12" s="1075"/>
      <c r="BZ12" s="1075"/>
      <c r="CA12" s="1075"/>
      <c r="CB12" s="1075"/>
      <c r="CC12" s="1075"/>
      <c r="CD12" s="1075"/>
      <c r="CE12" s="1075"/>
      <c r="CF12" s="1075"/>
      <c r="CG12" s="1076"/>
      <c r="CH12" s="1049"/>
      <c r="CI12" s="1050"/>
      <c r="CJ12" s="1050"/>
      <c r="CK12" s="1050"/>
      <c r="CL12" s="1051"/>
      <c r="CM12" s="1049"/>
      <c r="CN12" s="1050"/>
      <c r="CO12" s="1050"/>
      <c r="CP12" s="1050"/>
      <c r="CQ12" s="1051"/>
      <c r="CR12" s="1049"/>
      <c r="CS12" s="1050"/>
      <c r="CT12" s="1050"/>
      <c r="CU12" s="1050"/>
      <c r="CV12" s="1051"/>
      <c r="CW12" s="1049"/>
      <c r="CX12" s="1050"/>
      <c r="CY12" s="1050"/>
      <c r="CZ12" s="1050"/>
      <c r="DA12" s="1051"/>
      <c r="DB12" s="1049"/>
      <c r="DC12" s="1050"/>
      <c r="DD12" s="1050"/>
      <c r="DE12" s="1050"/>
      <c r="DF12" s="1051"/>
      <c r="DG12" s="1049"/>
      <c r="DH12" s="1050"/>
      <c r="DI12" s="1050"/>
      <c r="DJ12" s="1050"/>
      <c r="DK12" s="1051"/>
      <c r="DL12" s="1049"/>
      <c r="DM12" s="1050"/>
      <c r="DN12" s="1050"/>
      <c r="DO12" s="1050"/>
      <c r="DP12" s="1051"/>
      <c r="DQ12" s="1049"/>
      <c r="DR12" s="1050"/>
      <c r="DS12" s="1050"/>
      <c r="DT12" s="1050"/>
      <c r="DU12" s="1051"/>
      <c r="DV12" s="1052"/>
      <c r="DW12" s="1053"/>
      <c r="DX12" s="1053"/>
      <c r="DY12" s="1053"/>
      <c r="DZ12" s="1054"/>
      <c r="EA12" s="256"/>
    </row>
    <row r="13" spans="1:131" s="257" customFormat="1" ht="26.25" customHeight="1" x14ac:dyDescent="0.15">
      <c r="A13" s="263">
        <v>7</v>
      </c>
      <c r="B13" s="1097"/>
      <c r="C13" s="1098"/>
      <c r="D13" s="1098"/>
      <c r="E13" s="1098"/>
      <c r="F13" s="1098"/>
      <c r="G13" s="1098"/>
      <c r="H13" s="1098"/>
      <c r="I13" s="1098"/>
      <c r="J13" s="1098"/>
      <c r="K13" s="1098"/>
      <c r="L13" s="1098"/>
      <c r="M13" s="1098"/>
      <c r="N13" s="1098"/>
      <c r="O13" s="1098"/>
      <c r="P13" s="1099"/>
      <c r="Q13" s="1103"/>
      <c r="R13" s="1104"/>
      <c r="S13" s="1104"/>
      <c r="T13" s="1104"/>
      <c r="U13" s="1104"/>
      <c r="V13" s="1104"/>
      <c r="W13" s="1104"/>
      <c r="X13" s="1104"/>
      <c r="Y13" s="1104"/>
      <c r="Z13" s="1104"/>
      <c r="AA13" s="1104"/>
      <c r="AB13" s="1104"/>
      <c r="AC13" s="1104"/>
      <c r="AD13" s="1104"/>
      <c r="AE13" s="1105"/>
      <c r="AF13" s="1079"/>
      <c r="AG13" s="1080"/>
      <c r="AH13" s="1080"/>
      <c r="AI13" s="1080"/>
      <c r="AJ13" s="1081"/>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4"/>
      <c r="BT13" s="1075"/>
      <c r="BU13" s="1075"/>
      <c r="BV13" s="1075"/>
      <c r="BW13" s="1075"/>
      <c r="BX13" s="1075"/>
      <c r="BY13" s="1075"/>
      <c r="BZ13" s="1075"/>
      <c r="CA13" s="1075"/>
      <c r="CB13" s="1075"/>
      <c r="CC13" s="1075"/>
      <c r="CD13" s="1075"/>
      <c r="CE13" s="1075"/>
      <c r="CF13" s="1075"/>
      <c r="CG13" s="1076"/>
      <c r="CH13" s="1049"/>
      <c r="CI13" s="1050"/>
      <c r="CJ13" s="1050"/>
      <c r="CK13" s="1050"/>
      <c r="CL13" s="1051"/>
      <c r="CM13" s="1049"/>
      <c r="CN13" s="1050"/>
      <c r="CO13" s="1050"/>
      <c r="CP13" s="1050"/>
      <c r="CQ13" s="1051"/>
      <c r="CR13" s="1049"/>
      <c r="CS13" s="1050"/>
      <c r="CT13" s="1050"/>
      <c r="CU13" s="1050"/>
      <c r="CV13" s="1051"/>
      <c r="CW13" s="1049"/>
      <c r="CX13" s="1050"/>
      <c r="CY13" s="1050"/>
      <c r="CZ13" s="1050"/>
      <c r="DA13" s="1051"/>
      <c r="DB13" s="1049"/>
      <c r="DC13" s="1050"/>
      <c r="DD13" s="1050"/>
      <c r="DE13" s="1050"/>
      <c r="DF13" s="1051"/>
      <c r="DG13" s="1049"/>
      <c r="DH13" s="1050"/>
      <c r="DI13" s="1050"/>
      <c r="DJ13" s="1050"/>
      <c r="DK13" s="1051"/>
      <c r="DL13" s="1049"/>
      <c r="DM13" s="1050"/>
      <c r="DN13" s="1050"/>
      <c r="DO13" s="1050"/>
      <c r="DP13" s="1051"/>
      <c r="DQ13" s="1049"/>
      <c r="DR13" s="1050"/>
      <c r="DS13" s="1050"/>
      <c r="DT13" s="1050"/>
      <c r="DU13" s="1051"/>
      <c r="DV13" s="1052"/>
      <c r="DW13" s="1053"/>
      <c r="DX13" s="1053"/>
      <c r="DY13" s="1053"/>
      <c r="DZ13" s="1054"/>
      <c r="EA13" s="256"/>
    </row>
    <row r="14" spans="1:131" s="257" customFormat="1" ht="26.25" customHeight="1" x14ac:dyDescent="0.15">
      <c r="A14" s="263">
        <v>8</v>
      </c>
      <c r="B14" s="1097"/>
      <c r="C14" s="1098"/>
      <c r="D14" s="1098"/>
      <c r="E14" s="1098"/>
      <c r="F14" s="1098"/>
      <c r="G14" s="1098"/>
      <c r="H14" s="1098"/>
      <c r="I14" s="1098"/>
      <c r="J14" s="1098"/>
      <c r="K14" s="1098"/>
      <c r="L14" s="1098"/>
      <c r="M14" s="1098"/>
      <c r="N14" s="1098"/>
      <c r="O14" s="1098"/>
      <c r="P14" s="1099"/>
      <c r="Q14" s="1103"/>
      <c r="R14" s="1104"/>
      <c r="S14" s="1104"/>
      <c r="T14" s="1104"/>
      <c r="U14" s="1104"/>
      <c r="V14" s="1104"/>
      <c r="W14" s="1104"/>
      <c r="X14" s="1104"/>
      <c r="Y14" s="1104"/>
      <c r="Z14" s="1104"/>
      <c r="AA14" s="1104"/>
      <c r="AB14" s="1104"/>
      <c r="AC14" s="1104"/>
      <c r="AD14" s="1104"/>
      <c r="AE14" s="1105"/>
      <c r="AF14" s="1079"/>
      <c r="AG14" s="1080"/>
      <c r="AH14" s="1080"/>
      <c r="AI14" s="1080"/>
      <c r="AJ14" s="1081"/>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4"/>
      <c r="BT14" s="1075"/>
      <c r="BU14" s="1075"/>
      <c r="BV14" s="1075"/>
      <c r="BW14" s="1075"/>
      <c r="BX14" s="1075"/>
      <c r="BY14" s="1075"/>
      <c r="BZ14" s="1075"/>
      <c r="CA14" s="1075"/>
      <c r="CB14" s="1075"/>
      <c r="CC14" s="1075"/>
      <c r="CD14" s="1075"/>
      <c r="CE14" s="1075"/>
      <c r="CF14" s="1075"/>
      <c r="CG14" s="1076"/>
      <c r="CH14" s="1049"/>
      <c r="CI14" s="1050"/>
      <c r="CJ14" s="1050"/>
      <c r="CK14" s="1050"/>
      <c r="CL14" s="1051"/>
      <c r="CM14" s="1049"/>
      <c r="CN14" s="1050"/>
      <c r="CO14" s="1050"/>
      <c r="CP14" s="1050"/>
      <c r="CQ14" s="1051"/>
      <c r="CR14" s="1049"/>
      <c r="CS14" s="1050"/>
      <c r="CT14" s="1050"/>
      <c r="CU14" s="1050"/>
      <c r="CV14" s="1051"/>
      <c r="CW14" s="1049"/>
      <c r="CX14" s="1050"/>
      <c r="CY14" s="1050"/>
      <c r="CZ14" s="1050"/>
      <c r="DA14" s="1051"/>
      <c r="DB14" s="1049"/>
      <c r="DC14" s="1050"/>
      <c r="DD14" s="1050"/>
      <c r="DE14" s="1050"/>
      <c r="DF14" s="1051"/>
      <c r="DG14" s="1049"/>
      <c r="DH14" s="1050"/>
      <c r="DI14" s="1050"/>
      <c r="DJ14" s="1050"/>
      <c r="DK14" s="1051"/>
      <c r="DL14" s="1049"/>
      <c r="DM14" s="1050"/>
      <c r="DN14" s="1050"/>
      <c r="DO14" s="1050"/>
      <c r="DP14" s="1051"/>
      <c r="DQ14" s="1049"/>
      <c r="DR14" s="1050"/>
      <c r="DS14" s="1050"/>
      <c r="DT14" s="1050"/>
      <c r="DU14" s="1051"/>
      <c r="DV14" s="1052"/>
      <c r="DW14" s="1053"/>
      <c r="DX14" s="1053"/>
      <c r="DY14" s="1053"/>
      <c r="DZ14" s="1054"/>
      <c r="EA14" s="256"/>
    </row>
    <row r="15" spans="1:131" s="257" customFormat="1" ht="26.25" customHeight="1" x14ac:dyDescent="0.15">
      <c r="A15" s="263">
        <v>9</v>
      </c>
      <c r="B15" s="1097"/>
      <c r="C15" s="1098"/>
      <c r="D15" s="1098"/>
      <c r="E15" s="1098"/>
      <c r="F15" s="1098"/>
      <c r="G15" s="1098"/>
      <c r="H15" s="1098"/>
      <c r="I15" s="1098"/>
      <c r="J15" s="1098"/>
      <c r="K15" s="1098"/>
      <c r="L15" s="1098"/>
      <c r="M15" s="1098"/>
      <c r="N15" s="1098"/>
      <c r="O15" s="1098"/>
      <c r="P15" s="1099"/>
      <c r="Q15" s="1103"/>
      <c r="R15" s="1104"/>
      <c r="S15" s="1104"/>
      <c r="T15" s="1104"/>
      <c r="U15" s="1104"/>
      <c r="V15" s="1104"/>
      <c r="W15" s="1104"/>
      <c r="X15" s="1104"/>
      <c r="Y15" s="1104"/>
      <c r="Z15" s="1104"/>
      <c r="AA15" s="1104"/>
      <c r="AB15" s="1104"/>
      <c r="AC15" s="1104"/>
      <c r="AD15" s="1104"/>
      <c r="AE15" s="1105"/>
      <c r="AF15" s="1079"/>
      <c r="AG15" s="1080"/>
      <c r="AH15" s="1080"/>
      <c r="AI15" s="1080"/>
      <c r="AJ15" s="1081"/>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4"/>
      <c r="BT15" s="1075"/>
      <c r="BU15" s="1075"/>
      <c r="BV15" s="1075"/>
      <c r="BW15" s="1075"/>
      <c r="BX15" s="1075"/>
      <c r="BY15" s="1075"/>
      <c r="BZ15" s="1075"/>
      <c r="CA15" s="1075"/>
      <c r="CB15" s="1075"/>
      <c r="CC15" s="1075"/>
      <c r="CD15" s="1075"/>
      <c r="CE15" s="1075"/>
      <c r="CF15" s="1075"/>
      <c r="CG15" s="1076"/>
      <c r="CH15" s="1049"/>
      <c r="CI15" s="1050"/>
      <c r="CJ15" s="1050"/>
      <c r="CK15" s="1050"/>
      <c r="CL15" s="1051"/>
      <c r="CM15" s="1049"/>
      <c r="CN15" s="1050"/>
      <c r="CO15" s="1050"/>
      <c r="CP15" s="1050"/>
      <c r="CQ15" s="1051"/>
      <c r="CR15" s="1049"/>
      <c r="CS15" s="1050"/>
      <c r="CT15" s="1050"/>
      <c r="CU15" s="1050"/>
      <c r="CV15" s="1051"/>
      <c r="CW15" s="1049"/>
      <c r="CX15" s="1050"/>
      <c r="CY15" s="1050"/>
      <c r="CZ15" s="1050"/>
      <c r="DA15" s="1051"/>
      <c r="DB15" s="1049"/>
      <c r="DC15" s="1050"/>
      <c r="DD15" s="1050"/>
      <c r="DE15" s="1050"/>
      <c r="DF15" s="1051"/>
      <c r="DG15" s="1049"/>
      <c r="DH15" s="1050"/>
      <c r="DI15" s="1050"/>
      <c r="DJ15" s="1050"/>
      <c r="DK15" s="1051"/>
      <c r="DL15" s="1049"/>
      <c r="DM15" s="1050"/>
      <c r="DN15" s="1050"/>
      <c r="DO15" s="1050"/>
      <c r="DP15" s="1051"/>
      <c r="DQ15" s="1049"/>
      <c r="DR15" s="1050"/>
      <c r="DS15" s="1050"/>
      <c r="DT15" s="1050"/>
      <c r="DU15" s="1051"/>
      <c r="DV15" s="1052"/>
      <c r="DW15" s="1053"/>
      <c r="DX15" s="1053"/>
      <c r="DY15" s="1053"/>
      <c r="DZ15" s="1054"/>
      <c r="EA15" s="256"/>
    </row>
    <row r="16" spans="1:131" s="257" customFormat="1" ht="26.25" customHeight="1" x14ac:dyDescent="0.15">
      <c r="A16" s="263">
        <v>10</v>
      </c>
      <c r="B16" s="1097"/>
      <c r="C16" s="1098"/>
      <c r="D16" s="1098"/>
      <c r="E16" s="1098"/>
      <c r="F16" s="1098"/>
      <c r="G16" s="1098"/>
      <c r="H16" s="1098"/>
      <c r="I16" s="1098"/>
      <c r="J16" s="1098"/>
      <c r="K16" s="1098"/>
      <c r="L16" s="1098"/>
      <c r="M16" s="1098"/>
      <c r="N16" s="1098"/>
      <c r="O16" s="1098"/>
      <c r="P16" s="1099"/>
      <c r="Q16" s="1103"/>
      <c r="R16" s="1104"/>
      <c r="S16" s="1104"/>
      <c r="T16" s="1104"/>
      <c r="U16" s="1104"/>
      <c r="V16" s="1104"/>
      <c r="W16" s="1104"/>
      <c r="X16" s="1104"/>
      <c r="Y16" s="1104"/>
      <c r="Z16" s="1104"/>
      <c r="AA16" s="1104"/>
      <c r="AB16" s="1104"/>
      <c r="AC16" s="1104"/>
      <c r="AD16" s="1104"/>
      <c r="AE16" s="1105"/>
      <c r="AF16" s="1079"/>
      <c r="AG16" s="1080"/>
      <c r="AH16" s="1080"/>
      <c r="AI16" s="1080"/>
      <c r="AJ16" s="1081"/>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4"/>
      <c r="BT16" s="1075"/>
      <c r="BU16" s="1075"/>
      <c r="BV16" s="1075"/>
      <c r="BW16" s="1075"/>
      <c r="BX16" s="1075"/>
      <c r="BY16" s="1075"/>
      <c r="BZ16" s="1075"/>
      <c r="CA16" s="1075"/>
      <c r="CB16" s="1075"/>
      <c r="CC16" s="1075"/>
      <c r="CD16" s="1075"/>
      <c r="CE16" s="1075"/>
      <c r="CF16" s="1075"/>
      <c r="CG16" s="1076"/>
      <c r="CH16" s="1049"/>
      <c r="CI16" s="1050"/>
      <c r="CJ16" s="1050"/>
      <c r="CK16" s="1050"/>
      <c r="CL16" s="1051"/>
      <c r="CM16" s="1049"/>
      <c r="CN16" s="1050"/>
      <c r="CO16" s="1050"/>
      <c r="CP16" s="1050"/>
      <c r="CQ16" s="1051"/>
      <c r="CR16" s="1049"/>
      <c r="CS16" s="1050"/>
      <c r="CT16" s="1050"/>
      <c r="CU16" s="1050"/>
      <c r="CV16" s="1051"/>
      <c r="CW16" s="1049"/>
      <c r="CX16" s="1050"/>
      <c r="CY16" s="1050"/>
      <c r="CZ16" s="1050"/>
      <c r="DA16" s="1051"/>
      <c r="DB16" s="1049"/>
      <c r="DC16" s="1050"/>
      <c r="DD16" s="1050"/>
      <c r="DE16" s="1050"/>
      <c r="DF16" s="1051"/>
      <c r="DG16" s="1049"/>
      <c r="DH16" s="1050"/>
      <c r="DI16" s="1050"/>
      <c r="DJ16" s="1050"/>
      <c r="DK16" s="1051"/>
      <c r="DL16" s="1049"/>
      <c r="DM16" s="1050"/>
      <c r="DN16" s="1050"/>
      <c r="DO16" s="1050"/>
      <c r="DP16" s="1051"/>
      <c r="DQ16" s="1049"/>
      <c r="DR16" s="1050"/>
      <c r="DS16" s="1050"/>
      <c r="DT16" s="1050"/>
      <c r="DU16" s="1051"/>
      <c r="DV16" s="1052"/>
      <c r="DW16" s="1053"/>
      <c r="DX16" s="1053"/>
      <c r="DY16" s="1053"/>
      <c r="DZ16" s="1054"/>
      <c r="EA16" s="256"/>
    </row>
    <row r="17" spans="1:131" s="257" customFormat="1" ht="26.25" customHeight="1" x14ac:dyDescent="0.15">
      <c r="A17" s="263">
        <v>11</v>
      </c>
      <c r="B17" s="1097"/>
      <c r="C17" s="1098"/>
      <c r="D17" s="1098"/>
      <c r="E17" s="1098"/>
      <c r="F17" s="1098"/>
      <c r="G17" s="1098"/>
      <c r="H17" s="1098"/>
      <c r="I17" s="1098"/>
      <c r="J17" s="1098"/>
      <c r="K17" s="1098"/>
      <c r="L17" s="1098"/>
      <c r="M17" s="1098"/>
      <c r="N17" s="1098"/>
      <c r="O17" s="1098"/>
      <c r="P17" s="1099"/>
      <c r="Q17" s="1103"/>
      <c r="R17" s="1104"/>
      <c r="S17" s="1104"/>
      <c r="T17" s="1104"/>
      <c r="U17" s="1104"/>
      <c r="V17" s="1104"/>
      <c r="W17" s="1104"/>
      <c r="X17" s="1104"/>
      <c r="Y17" s="1104"/>
      <c r="Z17" s="1104"/>
      <c r="AA17" s="1104"/>
      <c r="AB17" s="1104"/>
      <c r="AC17" s="1104"/>
      <c r="AD17" s="1104"/>
      <c r="AE17" s="1105"/>
      <c r="AF17" s="1079"/>
      <c r="AG17" s="1080"/>
      <c r="AH17" s="1080"/>
      <c r="AI17" s="1080"/>
      <c r="AJ17" s="1081"/>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4"/>
      <c r="BT17" s="1075"/>
      <c r="BU17" s="1075"/>
      <c r="BV17" s="1075"/>
      <c r="BW17" s="1075"/>
      <c r="BX17" s="1075"/>
      <c r="BY17" s="1075"/>
      <c r="BZ17" s="1075"/>
      <c r="CA17" s="1075"/>
      <c r="CB17" s="1075"/>
      <c r="CC17" s="1075"/>
      <c r="CD17" s="1075"/>
      <c r="CE17" s="1075"/>
      <c r="CF17" s="1075"/>
      <c r="CG17" s="1076"/>
      <c r="CH17" s="1049"/>
      <c r="CI17" s="1050"/>
      <c r="CJ17" s="1050"/>
      <c r="CK17" s="1050"/>
      <c r="CL17" s="1051"/>
      <c r="CM17" s="1049"/>
      <c r="CN17" s="1050"/>
      <c r="CO17" s="1050"/>
      <c r="CP17" s="1050"/>
      <c r="CQ17" s="1051"/>
      <c r="CR17" s="1049"/>
      <c r="CS17" s="1050"/>
      <c r="CT17" s="1050"/>
      <c r="CU17" s="1050"/>
      <c r="CV17" s="1051"/>
      <c r="CW17" s="1049"/>
      <c r="CX17" s="1050"/>
      <c r="CY17" s="1050"/>
      <c r="CZ17" s="1050"/>
      <c r="DA17" s="1051"/>
      <c r="DB17" s="1049"/>
      <c r="DC17" s="1050"/>
      <c r="DD17" s="1050"/>
      <c r="DE17" s="1050"/>
      <c r="DF17" s="1051"/>
      <c r="DG17" s="1049"/>
      <c r="DH17" s="1050"/>
      <c r="DI17" s="1050"/>
      <c r="DJ17" s="1050"/>
      <c r="DK17" s="1051"/>
      <c r="DL17" s="1049"/>
      <c r="DM17" s="1050"/>
      <c r="DN17" s="1050"/>
      <c r="DO17" s="1050"/>
      <c r="DP17" s="1051"/>
      <c r="DQ17" s="1049"/>
      <c r="DR17" s="1050"/>
      <c r="DS17" s="1050"/>
      <c r="DT17" s="1050"/>
      <c r="DU17" s="1051"/>
      <c r="DV17" s="1052"/>
      <c r="DW17" s="1053"/>
      <c r="DX17" s="1053"/>
      <c r="DY17" s="1053"/>
      <c r="DZ17" s="1054"/>
      <c r="EA17" s="256"/>
    </row>
    <row r="18" spans="1:131" s="257" customFormat="1" ht="26.25" customHeight="1" x14ac:dyDescent="0.15">
      <c r="A18" s="263">
        <v>12</v>
      </c>
      <c r="B18" s="1097"/>
      <c r="C18" s="1098"/>
      <c r="D18" s="1098"/>
      <c r="E18" s="1098"/>
      <c r="F18" s="1098"/>
      <c r="G18" s="1098"/>
      <c r="H18" s="1098"/>
      <c r="I18" s="1098"/>
      <c r="J18" s="1098"/>
      <c r="K18" s="1098"/>
      <c r="L18" s="1098"/>
      <c r="M18" s="1098"/>
      <c r="N18" s="1098"/>
      <c r="O18" s="1098"/>
      <c r="P18" s="1099"/>
      <c r="Q18" s="1103"/>
      <c r="R18" s="1104"/>
      <c r="S18" s="1104"/>
      <c r="T18" s="1104"/>
      <c r="U18" s="1104"/>
      <c r="V18" s="1104"/>
      <c r="W18" s="1104"/>
      <c r="X18" s="1104"/>
      <c r="Y18" s="1104"/>
      <c r="Z18" s="1104"/>
      <c r="AA18" s="1104"/>
      <c r="AB18" s="1104"/>
      <c r="AC18" s="1104"/>
      <c r="AD18" s="1104"/>
      <c r="AE18" s="1105"/>
      <c r="AF18" s="1079"/>
      <c r="AG18" s="1080"/>
      <c r="AH18" s="1080"/>
      <c r="AI18" s="1080"/>
      <c r="AJ18" s="1081"/>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4"/>
      <c r="BT18" s="1075"/>
      <c r="BU18" s="1075"/>
      <c r="BV18" s="1075"/>
      <c r="BW18" s="1075"/>
      <c r="BX18" s="1075"/>
      <c r="BY18" s="1075"/>
      <c r="BZ18" s="1075"/>
      <c r="CA18" s="1075"/>
      <c r="CB18" s="1075"/>
      <c r="CC18" s="1075"/>
      <c r="CD18" s="1075"/>
      <c r="CE18" s="1075"/>
      <c r="CF18" s="1075"/>
      <c r="CG18" s="1076"/>
      <c r="CH18" s="1049"/>
      <c r="CI18" s="1050"/>
      <c r="CJ18" s="1050"/>
      <c r="CK18" s="1050"/>
      <c r="CL18" s="1051"/>
      <c r="CM18" s="1049"/>
      <c r="CN18" s="1050"/>
      <c r="CO18" s="1050"/>
      <c r="CP18" s="1050"/>
      <c r="CQ18" s="1051"/>
      <c r="CR18" s="1049"/>
      <c r="CS18" s="1050"/>
      <c r="CT18" s="1050"/>
      <c r="CU18" s="1050"/>
      <c r="CV18" s="1051"/>
      <c r="CW18" s="1049"/>
      <c r="CX18" s="1050"/>
      <c r="CY18" s="1050"/>
      <c r="CZ18" s="1050"/>
      <c r="DA18" s="1051"/>
      <c r="DB18" s="1049"/>
      <c r="DC18" s="1050"/>
      <c r="DD18" s="1050"/>
      <c r="DE18" s="1050"/>
      <c r="DF18" s="1051"/>
      <c r="DG18" s="1049"/>
      <c r="DH18" s="1050"/>
      <c r="DI18" s="1050"/>
      <c r="DJ18" s="1050"/>
      <c r="DK18" s="1051"/>
      <c r="DL18" s="1049"/>
      <c r="DM18" s="1050"/>
      <c r="DN18" s="1050"/>
      <c r="DO18" s="1050"/>
      <c r="DP18" s="1051"/>
      <c r="DQ18" s="1049"/>
      <c r="DR18" s="1050"/>
      <c r="DS18" s="1050"/>
      <c r="DT18" s="1050"/>
      <c r="DU18" s="1051"/>
      <c r="DV18" s="1052"/>
      <c r="DW18" s="1053"/>
      <c r="DX18" s="1053"/>
      <c r="DY18" s="1053"/>
      <c r="DZ18" s="1054"/>
      <c r="EA18" s="256"/>
    </row>
    <row r="19" spans="1:131" s="257" customFormat="1" ht="26.25" customHeight="1" x14ac:dyDescent="0.15">
      <c r="A19" s="263">
        <v>13</v>
      </c>
      <c r="B19" s="1097"/>
      <c r="C19" s="1098"/>
      <c r="D19" s="1098"/>
      <c r="E19" s="1098"/>
      <c r="F19" s="1098"/>
      <c r="G19" s="1098"/>
      <c r="H19" s="1098"/>
      <c r="I19" s="1098"/>
      <c r="J19" s="1098"/>
      <c r="K19" s="1098"/>
      <c r="L19" s="1098"/>
      <c r="M19" s="1098"/>
      <c r="N19" s="1098"/>
      <c r="O19" s="1098"/>
      <c r="P19" s="1099"/>
      <c r="Q19" s="1103"/>
      <c r="R19" s="1104"/>
      <c r="S19" s="1104"/>
      <c r="T19" s="1104"/>
      <c r="U19" s="1104"/>
      <c r="V19" s="1104"/>
      <c r="W19" s="1104"/>
      <c r="X19" s="1104"/>
      <c r="Y19" s="1104"/>
      <c r="Z19" s="1104"/>
      <c r="AA19" s="1104"/>
      <c r="AB19" s="1104"/>
      <c r="AC19" s="1104"/>
      <c r="AD19" s="1104"/>
      <c r="AE19" s="1105"/>
      <c r="AF19" s="1079"/>
      <c r="AG19" s="1080"/>
      <c r="AH19" s="1080"/>
      <c r="AI19" s="1080"/>
      <c r="AJ19" s="1081"/>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4"/>
      <c r="BT19" s="1075"/>
      <c r="BU19" s="1075"/>
      <c r="BV19" s="1075"/>
      <c r="BW19" s="1075"/>
      <c r="BX19" s="1075"/>
      <c r="BY19" s="1075"/>
      <c r="BZ19" s="1075"/>
      <c r="CA19" s="1075"/>
      <c r="CB19" s="1075"/>
      <c r="CC19" s="1075"/>
      <c r="CD19" s="1075"/>
      <c r="CE19" s="1075"/>
      <c r="CF19" s="1075"/>
      <c r="CG19" s="1076"/>
      <c r="CH19" s="1049"/>
      <c r="CI19" s="1050"/>
      <c r="CJ19" s="1050"/>
      <c r="CK19" s="1050"/>
      <c r="CL19" s="1051"/>
      <c r="CM19" s="1049"/>
      <c r="CN19" s="1050"/>
      <c r="CO19" s="1050"/>
      <c r="CP19" s="1050"/>
      <c r="CQ19" s="1051"/>
      <c r="CR19" s="1049"/>
      <c r="CS19" s="1050"/>
      <c r="CT19" s="1050"/>
      <c r="CU19" s="1050"/>
      <c r="CV19" s="1051"/>
      <c r="CW19" s="1049"/>
      <c r="CX19" s="1050"/>
      <c r="CY19" s="1050"/>
      <c r="CZ19" s="1050"/>
      <c r="DA19" s="1051"/>
      <c r="DB19" s="1049"/>
      <c r="DC19" s="1050"/>
      <c r="DD19" s="1050"/>
      <c r="DE19" s="1050"/>
      <c r="DF19" s="1051"/>
      <c r="DG19" s="1049"/>
      <c r="DH19" s="1050"/>
      <c r="DI19" s="1050"/>
      <c r="DJ19" s="1050"/>
      <c r="DK19" s="1051"/>
      <c r="DL19" s="1049"/>
      <c r="DM19" s="1050"/>
      <c r="DN19" s="1050"/>
      <c r="DO19" s="1050"/>
      <c r="DP19" s="1051"/>
      <c r="DQ19" s="1049"/>
      <c r="DR19" s="1050"/>
      <c r="DS19" s="1050"/>
      <c r="DT19" s="1050"/>
      <c r="DU19" s="1051"/>
      <c r="DV19" s="1052"/>
      <c r="DW19" s="1053"/>
      <c r="DX19" s="1053"/>
      <c r="DY19" s="1053"/>
      <c r="DZ19" s="1054"/>
      <c r="EA19" s="256"/>
    </row>
    <row r="20" spans="1:131" s="257" customFormat="1" ht="26.25" customHeight="1" x14ac:dyDescent="0.15">
      <c r="A20" s="263">
        <v>14</v>
      </c>
      <c r="B20" s="1097"/>
      <c r="C20" s="1098"/>
      <c r="D20" s="1098"/>
      <c r="E20" s="1098"/>
      <c r="F20" s="1098"/>
      <c r="G20" s="1098"/>
      <c r="H20" s="1098"/>
      <c r="I20" s="1098"/>
      <c r="J20" s="1098"/>
      <c r="K20" s="1098"/>
      <c r="L20" s="1098"/>
      <c r="M20" s="1098"/>
      <c r="N20" s="1098"/>
      <c r="O20" s="1098"/>
      <c r="P20" s="1099"/>
      <c r="Q20" s="1103"/>
      <c r="R20" s="1104"/>
      <c r="S20" s="1104"/>
      <c r="T20" s="1104"/>
      <c r="U20" s="1104"/>
      <c r="V20" s="1104"/>
      <c r="W20" s="1104"/>
      <c r="X20" s="1104"/>
      <c r="Y20" s="1104"/>
      <c r="Z20" s="1104"/>
      <c r="AA20" s="1104"/>
      <c r="AB20" s="1104"/>
      <c r="AC20" s="1104"/>
      <c r="AD20" s="1104"/>
      <c r="AE20" s="1105"/>
      <c r="AF20" s="1079"/>
      <c r="AG20" s="1080"/>
      <c r="AH20" s="1080"/>
      <c r="AI20" s="1080"/>
      <c r="AJ20" s="1081"/>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4"/>
      <c r="BT20" s="1075"/>
      <c r="BU20" s="1075"/>
      <c r="BV20" s="1075"/>
      <c r="BW20" s="1075"/>
      <c r="BX20" s="1075"/>
      <c r="BY20" s="1075"/>
      <c r="BZ20" s="1075"/>
      <c r="CA20" s="1075"/>
      <c r="CB20" s="1075"/>
      <c r="CC20" s="1075"/>
      <c r="CD20" s="1075"/>
      <c r="CE20" s="1075"/>
      <c r="CF20" s="1075"/>
      <c r="CG20" s="1076"/>
      <c r="CH20" s="1049"/>
      <c r="CI20" s="1050"/>
      <c r="CJ20" s="1050"/>
      <c r="CK20" s="1050"/>
      <c r="CL20" s="1051"/>
      <c r="CM20" s="1049"/>
      <c r="CN20" s="1050"/>
      <c r="CO20" s="1050"/>
      <c r="CP20" s="1050"/>
      <c r="CQ20" s="1051"/>
      <c r="CR20" s="1049"/>
      <c r="CS20" s="1050"/>
      <c r="CT20" s="1050"/>
      <c r="CU20" s="1050"/>
      <c r="CV20" s="1051"/>
      <c r="CW20" s="1049"/>
      <c r="CX20" s="1050"/>
      <c r="CY20" s="1050"/>
      <c r="CZ20" s="1050"/>
      <c r="DA20" s="1051"/>
      <c r="DB20" s="1049"/>
      <c r="DC20" s="1050"/>
      <c r="DD20" s="1050"/>
      <c r="DE20" s="1050"/>
      <c r="DF20" s="1051"/>
      <c r="DG20" s="1049"/>
      <c r="DH20" s="1050"/>
      <c r="DI20" s="1050"/>
      <c r="DJ20" s="1050"/>
      <c r="DK20" s="1051"/>
      <c r="DL20" s="1049"/>
      <c r="DM20" s="1050"/>
      <c r="DN20" s="1050"/>
      <c r="DO20" s="1050"/>
      <c r="DP20" s="1051"/>
      <c r="DQ20" s="1049"/>
      <c r="DR20" s="1050"/>
      <c r="DS20" s="1050"/>
      <c r="DT20" s="1050"/>
      <c r="DU20" s="1051"/>
      <c r="DV20" s="1052"/>
      <c r="DW20" s="1053"/>
      <c r="DX20" s="1053"/>
      <c r="DY20" s="1053"/>
      <c r="DZ20" s="1054"/>
      <c r="EA20" s="256"/>
    </row>
    <row r="21" spans="1:131" s="257" customFormat="1" ht="26.25" customHeight="1" thickBot="1" x14ac:dyDescent="0.2">
      <c r="A21" s="263">
        <v>15</v>
      </c>
      <c r="B21" s="1097"/>
      <c r="C21" s="1098"/>
      <c r="D21" s="1098"/>
      <c r="E21" s="1098"/>
      <c r="F21" s="1098"/>
      <c r="G21" s="1098"/>
      <c r="H21" s="1098"/>
      <c r="I21" s="1098"/>
      <c r="J21" s="1098"/>
      <c r="K21" s="1098"/>
      <c r="L21" s="1098"/>
      <c r="M21" s="1098"/>
      <c r="N21" s="1098"/>
      <c r="O21" s="1098"/>
      <c r="P21" s="1099"/>
      <c r="Q21" s="1103"/>
      <c r="R21" s="1104"/>
      <c r="S21" s="1104"/>
      <c r="T21" s="1104"/>
      <c r="U21" s="1104"/>
      <c r="V21" s="1104"/>
      <c r="W21" s="1104"/>
      <c r="X21" s="1104"/>
      <c r="Y21" s="1104"/>
      <c r="Z21" s="1104"/>
      <c r="AA21" s="1104"/>
      <c r="AB21" s="1104"/>
      <c r="AC21" s="1104"/>
      <c r="AD21" s="1104"/>
      <c r="AE21" s="1105"/>
      <c r="AF21" s="1079"/>
      <c r="AG21" s="1080"/>
      <c r="AH21" s="1080"/>
      <c r="AI21" s="1080"/>
      <c r="AJ21" s="1081"/>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4"/>
      <c r="BT21" s="1075"/>
      <c r="BU21" s="1075"/>
      <c r="BV21" s="1075"/>
      <c r="BW21" s="1075"/>
      <c r="BX21" s="1075"/>
      <c r="BY21" s="1075"/>
      <c r="BZ21" s="1075"/>
      <c r="CA21" s="1075"/>
      <c r="CB21" s="1075"/>
      <c r="CC21" s="1075"/>
      <c r="CD21" s="1075"/>
      <c r="CE21" s="1075"/>
      <c r="CF21" s="1075"/>
      <c r="CG21" s="1076"/>
      <c r="CH21" s="1049"/>
      <c r="CI21" s="1050"/>
      <c r="CJ21" s="1050"/>
      <c r="CK21" s="1050"/>
      <c r="CL21" s="1051"/>
      <c r="CM21" s="1049"/>
      <c r="CN21" s="1050"/>
      <c r="CO21" s="1050"/>
      <c r="CP21" s="1050"/>
      <c r="CQ21" s="1051"/>
      <c r="CR21" s="1049"/>
      <c r="CS21" s="1050"/>
      <c r="CT21" s="1050"/>
      <c r="CU21" s="1050"/>
      <c r="CV21" s="1051"/>
      <c r="CW21" s="1049"/>
      <c r="CX21" s="1050"/>
      <c r="CY21" s="1050"/>
      <c r="CZ21" s="1050"/>
      <c r="DA21" s="1051"/>
      <c r="DB21" s="1049"/>
      <c r="DC21" s="1050"/>
      <c r="DD21" s="1050"/>
      <c r="DE21" s="1050"/>
      <c r="DF21" s="1051"/>
      <c r="DG21" s="1049"/>
      <c r="DH21" s="1050"/>
      <c r="DI21" s="1050"/>
      <c r="DJ21" s="1050"/>
      <c r="DK21" s="1051"/>
      <c r="DL21" s="1049"/>
      <c r="DM21" s="1050"/>
      <c r="DN21" s="1050"/>
      <c r="DO21" s="1050"/>
      <c r="DP21" s="1051"/>
      <c r="DQ21" s="1049"/>
      <c r="DR21" s="1050"/>
      <c r="DS21" s="1050"/>
      <c r="DT21" s="1050"/>
      <c r="DU21" s="1051"/>
      <c r="DV21" s="1052"/>
      <c r="DW21" s="1053"/>
      <c r="DX21" s="1053"/>
      <c r="DY21" s="1053"/>
      <c r="DZ21" s="1054"/>
      <c r="EA21" s="256"/>
    </row>
    <row r="22" spans="1:131" s="257" customFormat="1" ht="26.25" customHeight="1" x14ac:dyDescent="0.15">
      <c r="A22" s="263">
        <v>16</v>
      </c>
      <c r="B22" s="1097"/>
      <c r="C22" s="1098"/>
      <c r="D22" s="1098"/>
      <c r="E22" s="1098"/>
      <c r="F22" s="1098"/>
      <c r="G22" s="1098"/>
      <c r="H22" s="1098"/>
      <c r="I22" s="1098"/>
      <c r="J22" s="1098"/>
      <c r="K22" s="1098"/>
      <c r="L22" s="1098"/>
      <c r="M22" s="1098"/>
      <c r="N22" s="1098"/>
      <c r="O22" s="1098"/>
      <c r="P22" s="1099"/>
      <c r="Q22" s="1141"/>
      <c r="R22" s="1142"/>
      <c r="S22" s="1142"/>
      <c r="T22" s="1142"/>
      <c r="U22" s="1142"/>
      <c r="V22" s="1142"/>
      <c r="W22" s="1142"/>
      <c r="X22" s="1142"/>
      <c r="Y22" s="1142"/>
      <c r="Z22" s="1142"/>
      <c r="AA22" s="1142"/>
      <c r="AB22" s="1142"/>
      <c r="AC22" s="1142"/>
      <c r="AD22" s="1142"/>
      <c r="AE22" s="1143"/>
      <c r="AF22" s="1079"/>
      <c r="AG22" s="1080"/>
      <c r="AH22" s="1080"/>
      <c r="AI22" s="1080"/>
      <c r="AJ22" s="1081"/>
      <c r="AK22" s="1137"/>
      <c r="AL22" s="1138"/>
      <c r="AM22" s="1138"/>
      <c r="AN22" s="1138"/>
      <c r="AO22" s="1138"/>
      <c r="AP22" s="1138"/>
      <c r="AQ22" s="1138"/>
      <c r="AR22" s="1138"/>
      <c r="AS22" s="1138"/>
      <c r="AT22" s="1138"/>
      <c r="AU22" s="1139"/>
      <c r="AV22" s="1139"/>
      <c r="AW22" s="1139"/>
      <c r="AX22" s="1139"/>
      <c r="AY22" s="1140"/>
      <c r="AZ22" s="1095" t="s">
        <v>391</v>
      </c>
      <c r="BA22" s="1095"/>
      <c r="BB22" s="1095"/>
      <c r="BC22" s="1095"/>
      <c r="BD22" s="1096"/>
      <c r="BE22" s="255"/>
      <c r="BF22" s="255"/>
      <c r="BG22" s="255"/>
      <c r="BH22" s="255"/>
      <c r="BI22" s="255"/>
      <c r="BJ22" s="255"/>
      <c r="BK22" s="255"/>
      <c r="BL22" s="255"/>
      <c r="BM22" s="255"/>
      <c r="BN22" s="255"/>
      <c r="BO22" s="255"/>
      <c r="BP22" s="255"/>
      <c r="BQ22" s="264">
        <v>16</v>
      </c>
      <c r="BR22" s="265"/>
      <c r="BS22" s="1074"/>
      <c r="BT22" s="1075"/>
      <c r="BU22" s="1075"/>
      <c r="BV22" s="1075"/>
      <c r="BW22" s="1075"/>
      <c r="BX22" s="1075"/>
      <c r="BY22" s="1075"/>
      <c r="BZ22" s="1075"/>
      <c r="CA22" s="1075"/>
      <c r="CB22" s="1075"/>
      <c r="CC22" s="1075"/>
      <c r="CD22" s="1075"/>
      <c r="CE22" s="1075"/>
      <c r="CF22" s="1075"/>
      <c r="CG22" s="1076"/>
      <c r="CH22" s="1049"/>
      <c r="CI22" s="1050"/>
      <c r="CJ22" s="1050"/>
      <c r="CK22" s="1050"/>
      <c r="CL22" s="1051"/>
      <c r="CM22" s="1049"/>
      <c r="CN22" s="1050"/>
      <c r="CO22" s="1050"/>
      <c r="CP22" s="1050"/>
      <c r="CQ22" s="1051"/>
      <c r="CR22" s="1049"/>
      <c r="CS22" s="1050"/>
      <c r="CT22" s="1050"/>
      <c r="CU22" s="1050"/>
      <c r="CV22" s="1051"/>
      <c r="CW22" s="1049"/>
      <c r="CX22" s="1050"/>
      <c r="CY22" s="1050"/>
      <c r="CZ22" s="1050"/>
      <c r="DA22" s="1051"/>
      <c r="DB22" s="1049"/>
      <c r="DC22" s="1050"/>
      <c r="DD22" s="1050"/>
      <c r="DE22" s="1050"/>
      <c r="DF22" s="1051"/>
      <c r="DG22" s="1049"/>
      <c r="DH22" s="1050"/>
      <c r="DI22" s="1050"/>
      <c r="DJ22" s="1050"/>
      <c r="DK22" s="1051"/>
      <c r="DL22" s="1049"/>
      <c r="DM22" s="1050"/>
      <c r="DN22" s="1050"/>
      <c r="DO22" s="1050"/>
      <c r="DP22" s="1051"/>
      <c r="DQ22" s="1049"/>
      <c r="DR22" s="1050"/>
      <c r="DS22" s="1050"/>
      <c r="DT22" s="1050"/>
      <c r="DU22" s="1051"/>
      <c r="DV22" s="1052"/>
      <c r="DW22" s="1053"/>
      <c r="DX22" s="1053"/>
      <c r="DY22" s="1053"/>
      <c r="DZ22" s="1054"/>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8">
        <v>20915</v>
      </c>
      <c r="R23" s="1129"/>
      <c r="S23" s="1129"/>
      <c r="T23" s="1129"/>
      <c r="U23" s="1129"/>
      <c r="V23" s="1129">
        <v>20238</v>
      </c>
      <c r="W23" s="1129"/>
      <c r="X23" s="1129"/>
      <c r="Y23" s="1129"/>
      <c r="Z23" s="1129"/>
      <c r="AA23" s="1129">
        <v>677</v>
      </c>
      <c r="AB23" s="1129"/>
      <c r="AC23" s="1129"/>
      <c r="AD23" s="1129"/>
      <c r="AE23" s="1130"/>
      <c r="AF23" s="1131">
        <v>502</v>
      </c>
      <c r="AG23" s="1129"/>
      <c r="AH23" s="1129"/>
      <c r="AI23" s="1129"/>
      <c r="AJ23" s="1132"/>
      <c r="AK23" s="1133"/>
      <c r="AL23" s="1134"/>
      <c r="AM23" s="1134"/>
      <c r="AN23" s="1134"/>
      <c r="AO23" s="1134"/>
      <c r="AP23" s="1129">
        <v>10738</v>
      </c>
      <c r="AQ23" s="1129"/>
      <c r="AR23" s="1129"/>
      <c r="AS23" s="1129"/>
      <c r="AT23" s="1129"/>
      <c r="AU23" s="1135"/>
      <c r="AV23" s="1135"/>
      <c r="AW23" s="1135"/>
      <c r="AX23" s="1135"/>
      <c r="AY23" s="1136"/>
      <c r="AZ23" s="1125" t="s">
        <v>394</v>
      </c>
      <c r="BA23" s="1126"/>
      <c r="BB23" s="1126"/>
      <c r="BC23" s="1126"/>
      <c r="BD23" s="1127"/>
      <c r="BE23" s="255"/>
      <c r="BF23" s="255"/>
      <c r="BG23" s="255"/>
      <c r="BH23" s="255"/>
      <c r="BI23" s="255"/>
      <c r="BJ23" s="255"/>
      <c r="BK23" s="255"/>
      <c r="BL23" s="255"/>
      <c r="BM23" s="255"/>
      <c r="BN23" s="255"/>
      <c r="BO23" s="255"/>
      <c r="BP23" s="255"/>
      <c r="BQ23" s="264">
        <v>17</v>
      </c>
      <c r="BR23" s="265"/>
      <c r="BS23" s="1074"/>
      <c r="BT23" s="1075"/>
      <c r="BU23" s="1075"/>
      <c r="BV23" s="1075"/>
      <c r="BW23" s="1075"/>
      <c r="BX23" s="1075"/>
      <c r="BY23" s="1075"/>
      <c r="BZ23" s="1075"/>
      <c r="CA23" s="1075"/>
      <c r="CB23" s="1075"/>
      <c r="CC23" s="1075"/>
      <c r="CD23" s="1075"/>
      <c r="CE23" s="1075"/>
      <c r="CF23" s="1075"/>
      <c r="CG23" s="1076"/>
      <c r="CH23" s="1049"/>
      <c r="CI23" s="1050"/>
      <c r="CJ23" s="1050"/>
      <c r="CK23" s="1050"/>
      <c r="CL23" s="1051"/>
      <c r="CM23" s="1049"/>
      <c r="CN23" s="1050"/>
      <c r="CO23" s="1050"/>
      <c r="CP23" s="1050"/>
      <c r="CQ23" s="1051"/>
      <c r="CR23" s="1049"/>
      <c r="CS23" s="1050"/>
      <c r="CT23" s="1050"/>
      <c r="CU23" s="1050"/>
      <c r="CV23" s="1051"/>
      <c r="CW23" s="1049"/>
      <c r="CX23" s="1050"/>
      <c r="CY23" s="1050"/>
      <c r="CZ23" s="1050"/>
      <c r="DA23" s="1051"/>
      <c r="DB23" s="1049"/>
      <c r="DC23" s="1050"/>
      <c r="DD23" s="1050"/>
      <c r="DE23" s="1050"/>
      <c r="DF23" s="1051"/>
      <c r="DG23" s="1049"/>
      <c r="DH23" s="1050"/>
      <c r="DI23" s="1050"/>
      <c r="DJ23" s="1050"/>
      <c r="DK23" s="1051"/>
      <c r="DL23" s="1049"/>
      <c r="DM23" s="1050"/>
      <c r="DN23" s="1050"/>
      <c r="DO23" s="1050"/>
      <c r="DP23" s="1051"/>
      <c r="DQ23" s="1049"/>
      <c r="DR23" s="1050"/>
      <c r="DS23" s="1050"/>
      <c r="DT23" s="1050"/>
      <c r="DU23" s="1051"/>
      <c r="DV23" s="1052"/>
      <c r="DW23" s="1053"/>
      <c r="DX23" s="1053"/>
      <c r="DY23" s="1053"/>
      <c r="DZ23" s="1054"/>
      <c r="EA23" s="256"/>
    </row>
    <row r="24" spans="1:131" s="257" customFormat="1" ht="26.25" customHeight="1" x14ac:dyDescent="0.15">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4"/>
      <c r="BT24" s="1075"/>
      <c r="BU24" s="1075"/>
      <c r="BV24" s="1075"/>
      <c r="BW24" s="1075"/>
      <c r="BX24" s="1075"/>
      <c r="BY24" s="1075"/>
      <c r="BZ24" s="1075"/>
      <c r="CA24" s="1075"/>
      <c r="CB24" s="1075"/>
      <c r="CC24" s="1075"/>
      <c r="CD24" s="1075"/>
      <c r="CE24" s="1075"/>
      <c r="CF24" s="1075"/>
      <c r="CG24" s="1076"/>
      <c r="CH24" s="1049"/>
      <c r="CI24" s="1050"/>
      <c r="CJ24" s="1050"/>
      <c r="CK24" s="1050"/>
      <c r="CL24" s="1051"/>
      <c r="CM24" s="1049"/>
      <c r="CN24" s="1050"/>
      <c r="CO24" s="1050"/>
      <c r="CP24" s="1050"/>
      <c r="CQ24" s="1051"/>
      <c r="CR24" s="1049"/>
      <c r="CS24" s="1050"/>
      <c r="CT24" s="1050"/>
      <c r="CU24" s="1050"/>
      <c r="CV24" s="1051"/>
      <c r="CW24" s="1049"/>
      <c r="CX24" s="1050"/>
      <c r="CY24" s="1050"/>
      <c r="CZ24" s="1050"/>
      <c r="DA24" s="1051"/>
      <c r="DB24" s="1049"/>
      <c r="DC24" s="1050"/>
      <c r="DD24" s="1050"/>
      <c r="DE24" s="1050"/>
      <c r="DF24" s="1051"/>
      <c r="DG24" s="1049"/>
      <c r="DH24" s="1050"/>
      <c r="DI24" s="1050"/>
      <c r="DJ24" s="1050"/>
      <c r="DK24" s="1051"/>
      <c r="DL24" s="1049"/>
      <c r="DM24" s="1050"/>
      <c r="DN24" s="1050"/>
      <c r="DO24" s="1050"/>
      <c r="DP24" s="1051"/>
      <c r="DQ24" s="1049"/>
      <c r="DR24" s="1050"/>
      <c r="DS24" s="1050"/>
      <c r="DT24" s="1050"/>
      <c r="DU24" s="1051"/>
      <c r="DV24" s="1052"/>
      <c r="DW24" s="1053"/>
      <c r="DX24" s="1053"/>
      <c r="DY24" s="1053"/>
      <c r="DZ24" s="1054"/>
      <c r="EA24" s="256"/>
    </row>
    <row r="25" spans="1:131" s="249" customFormat="1" ht="26.25" customHeight="1" thickBot="1" x14ac:dyDescent="0.2">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4"/>
      <c r="BT25" s="1075"/>
      <c r="BU25" s="1075"/>
      <c r="BV25" s="1075"/>
      <c r="BW25" s="1075"/>
      <c r="BX25" s="1075"/>
      <c r="BY25" s="1075"/>
      <c r="BZ25" s="1075"/>
      <c r="CA25" s="1075"/>
      <c r="CB25" s="1075"/>
      <c r="CC25" s="1075"/>
      <c r="CD25" s="1075"/>
      <c r="CE25" s="1075"/>
      <c r="CF25" s="1075"/>
      <c r="CG25" s="1076"/>
      <c r="CH25" s="1049"/>
      <c r="CI25" s="1050"/>
      <c r="CJ25" s="1050"/>
      <c r="CK25" s="1050"/>
      <c r="CL25" s="1051"/>
      <c r="CM25" s="1049"/>
      <c r="CN25" s="1050"/>
      <c r="CO25" s="1050"/>
      <c r="CP25" s="1050"/>
      <c r="CQ25" s="1051"/>
      <c r="CR25" s="1049"/>
      <c r="CS25" s="1050"/>
      <c r="CT25" s="1050"/>
      <c r="CU25" s="1050"/>
      <c r="CV25" s="1051"/>
      <c r="CW25" s="1049"/>
      <c r="CX25" s="1050"/>
      <c r="CY25" s="1050"/>
      <c r="CZ25" s="1050"/>
      <c r="DA25" s="1051"/>
      <c r="DB25" s="1049"/>
      <c r="DC25" s="1050"/>
      <c r="DD25" s="1050"/>
      <c r="DE25" s="1050"/>
      <c r="DF25" s="1051"/>
      <c r="DG25" s="1049"/>
      <c r="DH25" s="1050"/>
      <c r="DI25" s="1050"/>
      <c r="DJ25" s="1050"/>
      <c r="DK25" s="1051"/>
      <c r="DL25" s="1049"/>
      <c r="DM25" s="1050"/>
      <c r="DN25" s="1050"/>
      <c r="DO25" s="1050"/>
      <c r="DP25" s="1051"/>
      <c r="DQ25" s="1049"/>
      <c r="DR25" s="1050"/>
      <c r="DS25" s="1050"/>
      <c r="DT25" s="1050"/>
      <c r="DU25" s="1051"/>
      <c r="DV25" s="1052"/>
      <c r="DW25" s="1053"/>
      <c r="DX25" s="1053"/>
      <c r="DY25" s="1053"/>
      <c r="DZ25" s="1054"/>
      <c r="EA25" s="248"/>
    </row>
    <row r="26" spans="1:131" s="249" customFormat="1" ht="26.25" customHeight="1" x14ac:dyDescent="0.15">
      <c r="A26" s="1055" t="s">
        <v>373</v>
      </c>
      <c r="B26" s="1056"/>
      <c r="C26" s="1056"/>
      <c r="D26" s="1056"/>
      <c r="E26" s="1056"/>
      <c r="F26" s="1056"/>
      <c r="G26" s="1056"/>
      <c r="H26" s="1056"/>
      <c r="I26" s="1056"/>
      <c r="J26" s="1056"/>
      <c r="K26" s="1056"/>
      <c r="L26" s="1056"/>
      <c r="M26" s="1056"/>
      <c r="N26" s="1056"/>
      <c r="O26" s="1056"/>
      <c r="P26" s="1057"/>
      <c r="Q26" s="1061" t="s">
        <v>397</v>
      </c>
      <c r="R26" s="1062"/>
      <c r="S26" s="1062"/>
      <c r="T26" s="1062"/>
      <c r="U26" s="1063"/>
      <c r="V26" s="1061" t="s">
        <v>398</v>
      </c>
      <c r="W26" s="1062"/>
      <c r="X26" s="1062"/>
      <c r="Y26" s="1062"/>
      <c r="Z26" s="1063"/>
      <c r="AA26" s="1061" t="s">
        <v>399</v>
      </c>
      <c r="AB26" s="1062"/>
      <c r="AC26" s="1062"/>
      <c r="AD26" s="1062"/>
      <c r="AE26" s="1062"/>
      <c r="AF26" s="1119" t="s">
        <v>400</v>
      </c>
      <c r="AG26" s="1068"/>
      <c r="AH26" s="1068"/>
      <c r="AI26" s="1068"/>
      <c r="AJ26" s="1120"/>
      <c r="AK26" s="1062" t="s">
        <v>401</v>
      </c>
      <c r="AL26" s="1062"/>
      <c r="AM26" s="1062"/>
      <c r="AN26" s="1062"/>
      <c r="AO26" s="1063"/>
      <c r="AP26" s="1061" t="s">
        <v>402</v>
      </c>
      <c r="AQ26" s="1062"/>
      <c r="AR26" s="1062"/>
      <c r="AS26" s="1062"/>
      <c r="AT26" s="1063"/>
      <c r="AU26" s="1061" t="s">
        <v>403</v>
      </c>
      <c r="AV26" s="1062"/>
      <c r="AW26" s="1062"/>
      <c r="AX26" s="1062"/>
      <c r="AY26" s="1063"/>
      <c r="AZ26" s="1061" t="s">
        <v>404</v>
      </c>
      <c r="BA26" s="1062"/>
      <c r="BB26" s="1062"/>
      <c r="BC26" s="1062"/>
      <c r="BD26" s="1063"/>
      <c r="BE26" s="1061" t="s">
        <v>380</v>
      </c>
      <c r="BF26" s="1062"/>
      <c r="BG26" s="1062"/>
      <c r="BH26" s="1062"/>
      <c r="BI26" s="1077"/>
      <c r="BJ26" s="254"/>
      <c r="BK26" s="254"/>
      <c r="BL26" s="254"/>
      <c r="BM26" s="254"/>
      <c r="BN26" s="254"/>
      <c r="BO26" s="267"/>
      <c r="BP26" s="267"/>
      <c r="BQ26" s="264">
        <v>20</v>
      </c>
      <c r="BR26" s="265"/>
      <c r="BS26" s="1074"/>
      <c r="BT26" s="1075"/>
      <c r="BU26" s="1075"/>
      <c r="BV26" s="1075"/>
      <c r="BW26" s="1075"/>
      <c r="BX26" s="1075"/>
      <c r="BY26" s="1075"/>
      <c r="BZ26" s="1075"/>
      <c r="CA26" s="1075"/>
      <c r="CB26" s="1075"/>
      <c r="CC26" s="1075"/>
      <c r="CD26" s="1075"/>
      <c r="CE26" s="1075"/>
      <c r="CF26" s="1075"/>
      <c r="CG26" s="1076"/>
      <c r="CH26" s="1049"/>
      <c r="CI26" s="1050"/>
      <c r="CJ26" s="1050"/>
      <c r="CK26" s="1050"/>
      <c r="CL26" s="1051"/>
      <c r="CM26" s="1049"/>
      <c r="CN26" s="1050"/>
      <c r="CO26" s="1050"/>
      <c r="CP26" s="1050"/>
      <c r="CQ26" s="1051"/>
      <c r="CR26" s="1049"/>
      <c r="CS26" s="1050"/>
      <c r="CT26" s="1050"/>
      <c r="CU26" s="1050"/>
      <c r="CV26" s="1051"/>
      <c r="CW26" s="1049"/>
      <c r="CX26" s="1050"/>
      <c r="CY26" s="1050"/>
      <c r="CZ26" s="1050"/>
      <c r="DA26" s="1051"/>
      <c r="DB26" s="1049"/>
      <c r="DC26" s="1050"/>
      <c r="DD26" s="1050"/>
      <c r="DE26" s="1050"/>
      <c r="DF26" s="1051"/>
      <c r="DG26" s="1049"/>
      <c r="DH26" s="1050"/>
      <c r="DI26" s="1050"/>
      <c r="DJ26" s="1050"/>
      <c r="DK26" s="1051"/>
      <c r="DL26" s="1049"/>
      <c r="DM26" s="1050"/>
      <c r="DN26" s="1050"/>
      <c r="DO26" s="1050"/>
      <c r="DP26" s="1051"/>
      <c r="DQ26" s="1049"/>
      <c r="DR26" s="1050"/>
      <c r="DS26" s="1050"/>
      <c r="DT26" s="1050"/>
      <c r="DU26" s="1051"/>
      <c r="DV26" s="1052"/>
      <c r="DW26" s="1053"/>
      <c r="DX26" s="1053"/>
      <c r="DY26" s="1053"/>
      <c r="DZ26" s="1054"/>
      <c r="EA26" s="248"/>
    </row>
    <row r="27" spans="1:131" s="249" customFormat="1" ht="26.25" customHeight="1" thickBot="1" x14ac:dyDescent="0.2">
      <c r="A27" s="1058"/>
      <c r="B27" s="1059"/>
      <c r="C27" s="1059"/>
      <c r="D27" s="1059"/>
      <c r="E27" s="1059"/>
      <c r="F27" s="1059"/>
      <c r="G27" s="1059"/>
      <c r="H27" s="1059"/>
      <c r="I27" s="1059"/>
      <c r="J27" s="1059"/>
      <c r="K27" s="1059"/>
      <c r="L27" s="1059"/>
      <c r="M27" s="1059"/>
      <c r="N27" s="1059"/>
      <c r="O27" s="1059"/>
      <c r="P27" s="1060"/>
      <c r="Q27" s="1064"/>
      <c r="R27" s="1065"/>
      <c r="S27" s="1065"/>
      <c r="T27" s="1065"/>
      <c r="U27" s="1066"/>
      <c r="V27" s="1064"/>
      <c r="W27" s="1065"/>
      <c r="X27" s="1065"/>
      <c r="Y27" s="1065"/>
      <c r="Z27" s="1066"/>
      <c r="AA27" s="1064"/>
      <c r="AB27" s="1065"/>
      <c r="AC27" s="1065"/>
      <c r="AD27" s="1065"/>
      <c r="AE27" s="1065"/>
      <c r="AF27" s="1121"/>
      <c r="AG27" s="1071"/>
      <c r="AH27" s="1071"/>
      <c r="AI27" s="1071"/>
      <c r="AJ27" s="1122"/>
      <c r="AK27" s="1065"/>
      <c r="AL27" s="1065"/>
      <c r="AM27" s="1065"/>
      <c r="AN27" s="1065"/>
      <c r="AO27" s="1066"/>
      <c r="AP27" s="1064"/>
      <c r="AQ27" s="1065"/>
      <c r="AR27" s="1065"/>
      <c r="AS27" s="1065"/>
      <c r="AT27" s="1066"/>
      <c r="AU27" s="1064"/>
      <c r="AV27" s="1065"/>
      <c r="AW27" s="1065"/>
      <c r="AX27" s="1065"/>
      <c r="AY27" s="1066"/>
      <c r="AZ27" s="1064"/>
      <c r="BA27" s="1065"/>
      <c r="BB27" s="1065"/>
      <c r="BC27" s="1065"/>
      <c r="BD27" s="1066"/>
      <c r="BE27" s="1064"/>
      <c r="BF27" s="1065"/>
      <c r="BG27" s="1065"/>
      <c r="BH27" s="1065"/>
      <c r="BI27" s="1078"/>
      <c r="BJ27" s="254"/>
      <c r="BK27" s="254"/>
      <c r="BL27" s="254"/>
      <c r="BM27" s="254"/>
      <c r="BN27" s="254"/>
      <c r="BO27" s="267"/>
      <c r="BP27" s="267"/>
      <c r="BQ27" s="264">
        <v>21</v>
      </c>
      <c r="BR27" s="265"/>
      <c r="BS27" s="1074"/>
      <c r="BT27" s="1075"/>
      <c r="BU27" s="1075"/>
      <c r="BV27" s="1075"/>
      <c r="BW27" s="1075"/>
      <c r="BX27" s="1075"/>
      <c r="BY27" s="1075"/>
      <c r="BZ27" s="1075"/>
      <c r="CA27" s="1075"/>
      <c r="CB27" s="1075"/>
      <c r="CC27" s="1075"/>
      <c r="CD27" s="1075"/>
      <c r="CE27" s="1075"/>
      <c r="CF27" s="1075"/>
      <c r="CG27" s="1076"/>
      <c r="CH27" s="1049"/>
      <c r="CI27" s="1050"/>
      <c r="CJ27" s="1050"/>
      <c r="CK27" s="1050"/>
      <c r="CL27" s="1051"/>
      <c r="CM27" s="1049"/>
      <c r="CN27" s="1050"/>
      <c r="CO27" s="1050"/>
      <c r="CP27" s="1050"/>
      <c r="CQ27" s="1051"/>
      <c r="CR27" s="1049"/>
      <c r="CS27" s="1050"/>
      <c r="CT27" s="1050"/>
      <c r="CU27" s="1050"/>
      <c r="CV27" s="1051"/>
      <c r="CW27" s="1049"/>
      <c r="CX27" s="1050"/>
      <c r="CY27" s="1050"/>
      <c r="CZ27" s="1050"/>
      <c r="DA27" s="1051"/>
      <c r="DB27" s="1049"/>
      <c r="DC27" s="1050"/>
      <c r="DD27" s="1050"/>
      <c r="DE27" s="1050"/>
      <c r="DF27" s="1051"/>
      <c r="DG27" s="1049"/>
      <c r="DH27" s="1050"/>
      <c r="DI27" s="1050"/>
      <c r="DJ27" s="1050"/>
      <c r="DK27" s="1051"/>
      <c r="DL27" s="1049"/>
      <c r="DM27" s="1050"/>
      <c r="DN27" s="1050"/>
      <c r="DO27" s="1050"/>
      <c r="DP27" s="1051"/>
      <c r="DQ27" s="1049"/>
      <c r="DR27" s="1050"/>
      <c r="DS27" s="1050"/>
      <c r="DT27" s="1050"/>
      <c r="DU27" s="1051"/>
      <c r="DV27" s="1052"/>
      <c r="DW27" s="1053"/>
      <c r="DX27" s="1053"/>
      <c r="DY27" s="1053"/>
      <c r="DZ27" s="1054"/>
      <c r="EA27" s="248"/>
    </row>
    <row r="28" spans="1:131" s="249" customFormat="1" ht="26.25" customHeight="1" thickTop="1" x14ac:dyDescent="0.15">
      <c r="A28" s="268">
        <v>1</v>
      </c>
      <c r="B28" s="1110" t="s">
        <v>405</v>
      </c>
      <c r="C28" s="1111"/>
      <c r="D28" s="1111"/>
      <c r="E28" s="1111"/>
      <c r="F28" s="1111"/>
      <c r="G28" s="1111"/>
      <c r="H28" s="1111"/>
      <c r="I28" s="1111"/>
      <c r="J28" s="1111"/>
      <c r="K28" s="1111"/>
      <c r="L28" s="1111"/>
      <c r="M28" s="1111"/>
      <c r="N28" s="1111"/>
      <c r="O28" s="1111"/>
      <c r="P28" s="1112"/>
      <c r="Q28" s="1113">
        <v>3586</v>
      </c>
      <c r="R28" s="1114"/>
      <c r="S28" s="1114"/>
      <c r="T28" s="1114"/>
      <c r="U28" s="1114"/>
      <c r="V28" s="1114">
        <v>3536</v>
      </c>
      <c r="W28" s="1114"/>
      <c r="X28" s="1114"/>
      <c r="Y28" s="1114"/>
      <c r="Z28" s="1114"/>
      <c r="AA28" s="1114">
        <v>50</v>
      </c>
      <c r="AB28" s="1114"/>
      <c r="AC28" s="1114"/>
      <c r="AD28" s="1114"/>
      <c r="AE28" s="1115"/>
      <c r="AF28" s="1116">
        <v>50</v>
      </c>
      <c r="AG28" s="1114"/>
      <c r="AH28" s="1114"/>
      <c r="AI28" s="1114"/>
      <c r="AJ28" s="1117"/>
      <c r="AK28" s="1118">
        <v>259</v>
      </c>
      <c r="AL28" s="1106"/>
      <c r="AM28" s="1106"/>
      <c r="AN28" s="1106"/>
      <c r="AO28" s="1106"/>
      <c r="AP28" s="1106" t="s">
        <v>578</v>
      </c>
      <c r="AQ28" s="1106"/>
      <c r="AR28" s="1106"/>
      <c r="AS28" s="1106"/>
      <c r="AT28" s="1106"/>
      <c r="AU28" s="1106" t="s">
        <v>579</v>
      </c>
      <c r="AV28" s="1106"/>
      <c r="AW28" s="1106"/>
      <c r="AX28" s="1106"/>
      <c r="AY28" s="1106"/>
      <c r="AZ28" s="1107" t="s">
        <v>578</v>
      </c>
      <c r="BA28" s="1107"/>
      <c r="BB28" s="1107"/>
      <c r="BC28" s="1107"/>
      <c r="BD28" s="1107"/>
      <c r="BE28" s="1108"/>
      <c r="BF28" s="1108"/>
      <c r="BG28" s="1108"/>
      <c r="BH28" s="1108"/>
      <c r="BI28" s="1109"/>
      <c r="BJ28" s="254"/>
      <c r="BK28" s="254"/>
      <c r="BL28" s="254"/>
      <c r="BM28" s="254"/>
      <c r="BN28" s="254"/>
      <c r="BO28" s="267"/>
      <c r="BP28" s="267"/>
      <c r="BQ28" s="264">
        <v>22</v>
      </c>
      <c r="BR28" s="265"/>
      <c r="BS28" s="1074"/>
      <c r="BT28" s="1075"/>
      <c r="BU28" s="1075"/>
      <c r="BV28" s="1075"/>
      <c r="BW28" s="1075"/>
      <c r="BX28" s="1075"/>
      <c r="BY28" s="1075"/>
      <c r="BZ28" s="1075"/>
      <c r="CA28" s="1075"/>
      <c r="CB28" s="1075"/>
      <c r="CC28" s="1075"/>
      <c r="CD28" s="1075"/>
      <c r="CE28" s="1075"/>
      <c r="CF28" s="1075"/>
      <c r="CG28" s="1076"/>
      <c r="CH28" s="1049"/>
      <c r="CI28" s="1050"/>
      <c r="CJ28" s="1050"/>
      <c r="CK28" s="1050"/>
      <c r="CL28" s="1051"/>
      <c r="CM28" s="1049"/>
      <c r="CN28" s="1050"/>
      <c r="CO28" s="1050"/>
      <c r="CP28" s="1050"/>
      <c r="CQ28" s="1051"/>
      <c r="CR28" s="1049"/>
      <c r="CS28" s="1050"/>
      <c r="CT28" s="1050"/>
      <c r="CU28" s="1050"/>
      <c r="CV28" s="1051"/>
      <c r="CW28" s="1049"/>
      <c r="CX28" s="1050"/>
      <c r="CY28" s="1050"/>
      <c r="CZ28" s="1050"/>
      <c r="DA28" s="1051"/>
      <c r="DB28" s="1049"/>
      <c r="DC28" s="1050"/>
      <c r="DD28" s="1050"/>
      <c r="DE28" s="1050"/>
      <c r="DF28" s="1051"/>
      <c r="DG28" s="1049"/>
      <c r="DH28" s="1050"/>
      <c r="DI28" s="1050"/>
      <c r="DJ28" s="1050"/>
      <c r="DK28" s="1051"/>
      <c r="DL28" s="1049"/>
      <c r="DM28" s="1050"/>
      <c r="DN28" s="1050"/>
      <c r="DO28" s="1050"/>
      <c r="DP28" s="1051"/>
      <c r="DQ28" s="1049"/>
      <c r="DR28" s="1050"/>
      <c r="DS28" s="1050"/>
      <c r="DT28" s="1050"/>
      <c r="DU28" s="1051"/>
      <c r="DV28" s="1052"/>
      <c r="DW28" s="1053"/>
      <c r="DX28" s="1053"/>
      <c r="DY28" s="1053"/>
      <c r="DZ28" s="1054"/>
      <c r="EA28" s="248"/>
    </row>
    <row r="29" spans="1:131" s="249" customFormat="1" ht="26.25" customHeight="1" x14ac:dyDescent="0.15">
      <c r="A29" s="268">
        <v>2</v>
      </c>
      <c r="B29" s="1097" t="s">
        <v>406</v>
      </c>
      <c r="C29" s="1098"/>
      <c r="D29" s="1098"/>
      <c r="E29" s="1098"/>
      <c r="F29" s="1098"/>
      <c r="G29" s="1098"/>
      <c r="H29" s="1098"/>
      <c r="I29" s="1098"/>
      <c r="J29" s="1098"/>
      <c r="K29" s="1098"/>
      <c r="L29" s="1098"/>
      <c r="M29" s="1098"/>
      <c r="N29" s="1098"/>
      <c r="O29" s="1098"/>
      <c r="P29" s="1099"/>
      <c r="Q29" s="1103">
        <v>3870</v>
      </c>
      <c r="R29" s="1104"/>
      <c r="S29" s="1104"/>
      <c r="T29" s="1104"/>
      <c r="U29" s="1104"/>
      <c r="V29" s="1104">
        <v>3745</v>
      </c>
      <c r="W29" s="1104"/>
      <c r="X29" s="1104"/>
      <c r="Y29" s="1104"/>
      <c r="Z29" s="1104"/>
      <c r="AA29" s="1104">
        <v>125</v>
      </c>
      <c r="AB29" s="1104"/>
      <c r="AC29" s="1104"/>
      <c r="AD29" s="1104"/>
      <c r="AE29" s="1105"/>
      <c r="AF29" s="1079">
        <v>125</v>
      </c>
      <c r="AG29" s="1080"/>
      <c r="AH29" s="1080"/>
      <c r="AI29" s="1080"/>
      <c r="AJ29" s="1081"/>
      <c r="AK29" s="1037">
        <v>594</v>
      </c>
      <c r="AL29" s="1028"/>
      <c r="AM29" s="1028"/>
      <c r="AN29" s="1028"/>
      <c r="AO29" s="1028"/>
      <c r="AP29" s="1028" t="s">
        <v>578</v>
      </c>
      <c r="AQ29" s="1028"/>
      <c r="AR29" s="1028"/>
      <c r="AS29" s="1028"/>
      <c r="AT29" s="1028"/>
      <c r="AU29" s="1028" t="s">
        <v>579</v>
      </c>
      <c r="AV29" s="1028"/>
      <c r="AW29" s="1028"/>
      <c r="AX29" s="1028"/>
      <c r="AY29" s="1028"/>
      <c r="AZ29" s="1102" t="s">
        <v>578</v>
      </c>
      <c r="BA29" s="1102"/>
      <c r="BB29" s="1102"/>
      <c r="BC29" s="1102"/>
      <c r="BD29" s="1102"/>
      <c r="BE29" s="1092"/>
      <c r="BF29" s="1092"/>
      <c r="BG29" s="1092"/>
      <c r="BH29" s="1092"/>
      <c r="BI29" s="1093"/>
      <c r="BJ29" s="254"/>
      <c r="BK29" s="254"/>
      <c r="BL29" s="254"/>
      <c r="BM29" s="254"/>
      <c r="BN29" s="254"/>
      <c r="BO29" s="267"/>
      <c r="BP29" s="267"/>
      <c r="BQ29" s="264">
        <v>23</v>
      </c>
      <c r="BR29" s="265"/>
      <c r="BS29" s="1074"/>
      <c r="BT29" s="1075"/>
      <c r="BU29" s="1075"/>
      <c r="BV29" s="1075"/>
      <c r="BW29" s="1075"/>
      <c r="BX29" s="1075"/>
      <c r="BY29" s="1075"/>
      <c r="BZ29" s="1075"/>
      <c r="CA29" s="1075"/>
      <c r="CB29" s="1075"/>
      <c r="CC29" s="1075"/>
      <c r="CD29" s="1075"/>
      <c r="CE29" s="1075"/>
      <c r="CF29" s="1075"/>
      <c r="CG29" s="1076"/>
      <c r="CH29" s="1049"/>
      <c r="CI29" s="1050"/>
      <c r="CJ29" s="1050"/>
      <c r="CK29" s="1050"/>
      <c r="CL29" s="1051"/>
      <c r="CM29" s="1049"/>
      <c r="CN29" s="1050"/>
      <c r="CO29" s="1050"/>
      <c r="CP29" s="1050"/>
      <c r="CQ29" s="1051"/>
      <c r="CR29" s="1049"/>
      <c r="CS29" s="1050"/>
      <c r="CT29" s="1050"/>
      <c r="CU29" s="1050"/>
      <c r="CV29" s="1051"/>
      <c r="CW29" s="1049"/>
      <c r="CX29" s="1050"/>
      <c r="CY29" s="1050"/>
      <c r="CZ29" s="1050"/>
      <c r="DA29" s="1051"/>
      <c r="DB29" s="1049"/>
      <c r="DC29" s="1050"/>
      <c r="DD29" s="1050"/>
      <c r="DE29" s="1050"/>
      <c r="DF29" s="1051"/>
      <c r="DG29" s="1049"/>
      <c r="DH29" s="1050"/>
      <c r="DI29" s="1050"/>
      <c r="DJ29" s="1050"/>
      <c r="DK29" s="1051"/>
      <c r="DL29" s="1049"/>
      <c r="DM29" s="1050"/>
      <c r="DN29" s="1050"/>
      <c r="DO29" s="1050"/>
      <c r="DP29" s="1051"/>
      <c r="DQ29" s="1049"/>
      <c r="DR29" s="1050"/>
      <c r="DS29" s="1050"/>
      <c r="DT29" s="1050"/>
      <c r="DU29" s="1051"/>
      <c r="DV29" s="1052"/>
      <c r="DW29" s="1053"/>
      <c r="DX29" s="1053"/>
      <c r="DY29" s="1053"/>
      <c r="DZ29" s="1054"/>
      <c r="EA29" s="248"/>
    </row>
    <row r="30" spans="1:131" s="249" customFormat="1" ht="26.25" customHeight="1" x14ac:dyDescent="0.15">
      <c r="A30" s="268">
        <v>3</v>
      </c>
      <c r="B30" s="1097" t="s">
        <v>407</v>
      </c>
      <c r="C30" s="1098"/>
      <c r="D30" s="1098"/>
      <c r="E30" s="1098"/>
      <c r="F30" s="1098"/>
      <c r="G30" s="1098"/>
      <c r="H30" s="1098"/>
      <c r="I30" s="1098"/>
      <c r="J30" s="1098"/>
      <c r="K30" s="1098"/>
      <c r="L30" s="1098"/>
      <c r="M30" s="1098"/>
      <c r="N30" s="1098"/>
      <c r="O30" s="1098"/>
      <c r="P30" s="1099"/>
      <c r="Q30" s="1103">
        <v>439</v>
      </c>
      <c r="R30" s="1104"/>
      <c r="S30" s="1104"/>
      <c r="T30" s="1104"/>
      <c r="U30" s="1104"/>
      <c r="V30" s="1104">
        <v>414</v>
      </c>
      <c r="W30" s="1104"/>
      <c r="X30" s="1104"/>
      <c r="Y30" s="1104"/>
      <c r="Z30" s="1104"/>
      <c r="AA30" s="1104">
        <v>25</v>
      </c>
      <c r="AB30" s="1104"/>
      <c r="AC30" s="1104"/>
      <c r="AD30" s="1104"/>
      <c r="AE30" s="1105"/>
      <c r="AF30" s="1079">
        <v>25</v>
      </c>
      <c r="AG30" s="1080"/>
      <c r="AH30" s="1080"/>
      <c r="AI30" s="1080"/>
      <c r="AJ30" s="1081"/>
      <c r="AK30" s="1037">
        <v>116</v>
      </c>
      <c r="AL30" s="1028"/>
      <c r="AM30" s="1028"/>
      <c r="AN30" s="1028"/>
      <c r="AO30" s="1028"/>
      <c r="AP30" s="1028" t="s">
        <v>578</v>
      </c>
      <c r="AQ30" s="1028"/>
      <c r="AR30" s="1028"/>
      <c r="AS30" s="1028"/>
      <c r="AT30" s="1028"/>
      <c r="AU30" s="1028" t="s">
        <v>579</v>
      </c>
      <c r="AV30" s="1028"/>
      <c r="AW30" s="1028"/>
      <c r="AX30" s="1028"/>
      <c r="AY30" s="1028"/>
      <c r="AZ30" s="1102" t="s">
        <v>578</v>
      </c>
      <c r="BA30" s="1102"/>
      <c r="BB30" s="1102"/>
      <c r="BC30" s="1102"/>
      <c r="BD30" s="1102"/>
      <c r="BE30" s="1092"/>
      <c r="BF30" s="1092"/>
      <c r="BG30" s="1092"/>
      <c r="BH30" s="1092"/>
      <c r="BI30" s="1093"/>
      <c r="BJ30" s="254"/>
      <c r="BK30" s="254"/>
      <c r="BL30" s="254"/>
      <c r="BM30" s="254"/>
      <c r="BN30" s="254"/>
      <c r="BO30" s="267"/>
      <c r="BP30" s="267"/>
      <c r="BQ30" s="264">
        <v>24</v>
      </c>
      <c r="BR30" s="265"/>
      <c r="BS30" s="1074"/>
      <c r="BT30" s="1075"/>
      <c r="BU30" s="1075"/>
      <c r="BV30" s="1075"/>
      <c r="BW30" s="1075"/>
      <c r="BX30" s="1075"/>
      <c r="BY30" s="1075"/>
      <c r="BZ30" s="1075"/>
      <c r="CA30" s="1075"/>
      <c r="CB30" s="1075"/>
      <c r="CC30" s="1075"/>
      <c r="CD30" s="1075"/>
      <c r="CE30" s="1075"/>
      <c r="CF30" s="1075"/>
      <c r="CG30" s="1076"/>
      <c r="CH30" s="1049"/>
      <c r="CI30" s="1050"/>
      <c r="CJ30" s="1050"/>
      <c r="CK30" s="1050"/>
      <c r="CL30" s="1051"/>
      <c r="CM30" s="1049"/>
      <c r="CN30" s="1050"/>
      <c r="CO30" s="1050"/>
      <c r="CP30" s="1050"/>
      <c r="CQ30" s="1051"/>
      <c r="CR30" s="1049"/>
      <c r="CS30" s="1050"/>
      <c r="CT30" s="1050"/>
      <c r="CU30" s="1050"/>
      <c r="CV30" s="1051"/>
      <c r="CW30" s="1049"/>
      <c r="CX30" s="1050"/>
      <c r="CY30" s="1050"/>
      <c r="CZ30" s="1050"/>
      <c r="DA30" s="1051"/>
      <c r="DB30" s="1049"/>
      <c r="DC30" s="1050"/>
      <c r="DD30" s="1050"/>
      <c r="DE30" s="1050"/>
      <c r="DF30" s="1051"/>
      <c r="DG30" s="1049"/>
      <c r="DH30" s="1050"/>
      <c r="DI30" s="1050"/>
      <c r="DJ30" s="1050"/>
      <c r="DK30" s="1051"/>
      <c r="DL30" s="1049"/>
      <c r="DM30" s="1050"/>
      <c r="DN30" s="1050"/>
      <c r="DO30" s="1050"/>
      <c r="DP30" s="1051"/>
      <c r="DQ30" s="1049"/>
      <c r="DR30" s="1050"/>
      <c r="DS30" s="1050"/>
      <c r="DT30" s="1050"/>
      <c r="DU30" s="1051"/>
      <c r="DV30" s="1052"/>
      <c r="DW30" s="1053"/>
      <c r="DX30" s="1053"/>
      <c r="DY30" s="1053"/>
      <c r="DZ30" s="1054"/>
      <c r="EA30" s="248"/>
    </row>
    <row r="31" spans="1:131" s="249" customFormat="1" ht="26.25" customHeight="1" x14ac:dyDescent="0.15">
      <c r="A31" s="268">
        <v>4</v>
      </c>
      <c r="B31" s="1097" t="s">
        <v>408</v>
      </c>
      <c r="C31" s="1098"/>
      <c r="D31" s="1098"/>
      <c r="E31" s="1098"/>
      <c r="F31" s="1098"/>
      <c r="G31" s="1098"/>
      <c r="H31" s="1098"/>
      <c r="I31" s="1098"/>
      <c r="J31" s="1098"/>
      <c r="K31" s="1098"/>
      <c r="L31" s="1098"/>
      <c r="M31" s="1098"/>
      <c r="N31" s="1098"/>
      <c r="O31" s="1098"/>
      <c r="P31" s="1099"/>
      <c r="Q31" s="1103">
        <v>894</v>
      </c>
      <c r="R31" s="1104"/>
      <c r="S31" s="1104"/>
      <c r="T31" s="1104"/>
      <c r="U31" s="1104"/>
      <c r="V31" s="1104">
        <v>811</v>
      </c>
      <c r="W31" s="1104"/>
      <c r="X31" s="1104"/>
      <c r="Y31" s="1104"/>
      <c r="Z31" s="1104"/>
      <c r="AA31" s="1104">
        <v>83</v>
      </c>
      <c r="AB31" s="1104"/>
      <c r="AC31" s="1104"/>
      <c r="AD31" s="1104"/>
      <c r="AE31" s="1105"/>
      <c r="AF31" s="1079">
        <v>1068</v>
      </c>
      <c r="AG31" s="1080"/>
      <c r="AH31" s="1080"/>
      <c r="AI31" s="1080"/>
      <c r="AJ31" s="1081"/>
      <c r="AK31" s="1037">
        <v>40</v>
      </c>
      <c r="AL31" s="1028"/>
      <c r="AM31" s="1028"/>
      <c r="AN31" s="1028"/>
      <c r="AO31" s="1028"/>
      <c r="AP31" s="1028">
        <v>1417</v>
      </c>
      <c r="AQ31" s="1028"/>
      <c r="AR31" s="1028"/>
      <c r="AS31" s="1028"/>
      <c r="AT31" s="1028"/>
      <c r="AU31" s="1028">
        <v>48</v>
      </c>
      <c r="AV31" s="1028"/>
      <c r="AW31" s="1028"/>
      <c r="AX31" s="1028"/>
      <c r="AY31" s="1028"/>
      <c r="AZ31" s="1102" t="s">
        <v>578</v>
      </c>
      <c r="BA31" s="1102"/>
      <c r="BB31" s="1102"/>
      <c r="BC31" s="1102"/>
      <c r="BD31" s="1102"/>
      <c r="BE31" s="1092" t="s">
        <v>409</v>
      </c>
      <c r="BF31" s="1092"/>
      <c r="BG31" s="1092"/>
      <c r="BH31" s="1092"/>
      <c r="BI31" s="1093"/>
      <c r="BJ31" s="254"/>
      <c r="BK31" s="254"/>
      <c r="BL31" s="254"/>
      <c r="BM31" s="254"/>
      <c r="BN31" s="254"/>
      <c r="BO31" s="267"/>
      <c r="BP31" s="267"/>
      <c r="BQ31" s="264">
        <v>25</v>
      </c>
      <c r="BR31" s="265"/>
      <c r="BS31" s="1074"/>
      <c r="BT31" s="1075"/>
      <c r="BU31" s="1075"/>
      <c r="BV31" s="1075"/>
      <c r="BW31" s="1075"/>
      <c r="BX31" s="1075"/>
      <c r="BY31" s="1075"/>
      <c r="BZ31" s="1075"/>
      <c r="CA31" s="1075"/>
      <c r="CB31" s="1075"/>
      <c r="CC31" s="1075"/>
      <c r="CD31" s="1075"/>
      <c r="CE31" s="1075"/>
      <c r="CF31" s="1075"/>
      <c r="CG31" s="1076"/>
      <c r="CH31" s="1049"/>
      <c r="CI31" s="1050"/>
      <c r="CJ31" s="1050"/>
      <c r="CK31" s="1050"/>
      <c r="CL31" s="1051"/>
      <c r="CM31" s="1049"/>
      <c r="CN31" s="1050"/>
      <c r="CO31" s="1050"/>
      <c r="CP31" s="1050"/>
      <c r="CQ31" s="1051"/>
      <c r="CR31" s="1049"/>
      <c r="CS31" s="1050"/>
      <c r="CT31" s="1050"/>
      <c r="CU31" s="1050"/>
      <c r="CV31" s="1051"/>
      <c r="CW31" s="1049"/>
      <c r="CX31" s="1050"/>
      <c r="CY31" s="1050"/>
      <c r="CZ31" s="1050"/>
      <c r="DA31" s="1051"/>
      <c r="DB31" s="1049"/>
      <c r="DC31" s="1050"/>
      <c r="DD31" s="1050"/>
      <c r="DE31" s="1050"/>
      <c r="DF31" s="1051"/>
      <c r="DG31" s="1049"/>
      <c r="DH31" s="1050"/>
      <c r="DI31" s="1050"/>
      <c r="DJ31" s="1050"/>
      <c r="DK31" s="1051"/>
      <c r="DL31" s="1049"/>
      <c r="DM31" s="1050"/>
      <c r="DN31" s="1050"/>
      <c r="DO31" s="1050"/>
      <c r="DP31" s="1051"/>
      <c r="DQ31" s="1049"/>
      <c r="DR31" s="1050"/>
      <c r="DS31" s="1050"/>
      <c r="DT31" s="1050"/>
      <c r="DU31" s="1051"/>
      <c r="DV31" s="1052"/>
      <c r="DW31" s="1053"/>
      <c r="DX31" s="1053"/>
      <c r="DY31" s="1053"/>
      <c r="DZ31" s="1054"/>
      <c r="EA31" s="248"/>
    </row>
    <row r="32" spans="1:131" s="249" customFormat="1" ht="26.25" customHeight="1" x14ac:dyDescent="0.15">
      <c r="A32" s="268">
        <v>5</v>
      </c>
      <c r="B32" s="1097" t="s">
        <v>410</v>
      </c>
      <c r="C32" s="1098"/>
      <c r="D32" s="1098"/>
      <c r="E32" s="1098"/>
      <c r="F32" s="1098"/>
      <c r="G32" s="1098"/>
      <c r="H32" s="1098"/>
      <c r="I32" s="1098"/>
      <c r="J32" s="1098"/>
      <c r="K32" s="1098"/>
      <c r="L32" s="1098"/>
      <c r="M32" s="1098"/>
      <c r="N32" s="1098"/>
      <c r="O32" s="1098"/>
      <c r="P32" s="1099"/>
      <c r="Q32" s="1103">
        <v>1247</v>
      </c>
      <c r="R32" s="1104"/>
      <c r="S32" s="1104"/>
      <c r="T32" s="1104"/>
      <c r="U32" s="1104"/>
      <c r="V32" s="1104">
        <v>901</v>
      </c>
      <c r="W32" s="1104"/>
      <c r="X32" s="1104"/>
      <c r="Y32" s="1104"/>
      <c r="Z32" s="1104"/>
      <c r="AA32" s="1104">
        <v>346</v>
      </c>
      <c r="AB32" s="1104"/>
      <c r="AC32" s="1104"/>
      <c r="AD32" s="1104"/>
      <c r="AE32" s="1105"/>
      <c r="AF32" s="1079">
        <v>263</v>
      </c>
      <c r="AG32" s="1080"/>
      <c r="AH32" s="1080"/>
      <c r="AI32" s="1080"/>
      <c r="AJ32" s="1081"/>
      <c r="AK32" s="1037">
        <v>195</v>
      </c>
      <c r="AL32" s="1028"/>
      <c r="AM32" s="1028"/>
      <c r="AN32" s="1028"/>
      <c r="AO32" s="1028"/>
      <c r="AP32" s="1028">
        <v>8132</v>
      </c>
      <c r="AQ32" s="1028"/>
      <c r="AR32" s="1028"/>
      <c r="AS32" s="1028"/>
      <c r="AT32" s="1028"/>
      <c r="AU32" s="1028">
        <v>3375</v>
      </c>
      <c r="AV32" s="1028"/>
      <c r="AW32" s="1028"/>
      <c r="AX32" s="1028"/>
      <c r="AY32" s="1028"/>
      <c r="AZ32" s="1102" t="s">
        <v>578</v>
      </c>
      <c r="BA32" s="1102"/>
      <c r="BB32" s="1102"/>
      <c r="BC32" s="1102"/>
      <c r="BD32" s="1102"/>
      <c r="BE32" s="1092" t="s">
        <v>409</v>
      </c>
      <c r="BF32" s="1092"/>
      <c r="BG32" s="1092"/>
      <c r="BH32" s="1092"/>
      <c r="BI32" s="1093"/>
      <c r="BJ32" s="254"/>
      <c r="BK32" s="254"/>
      <c r="BL32" s="254"/>
      <c r="BM32" s="254"/>
      <c r="BN32" s="254"/>
      <c r="BO32" s="267"/>
      <c r="BP32" s="267"/>
      <c r="BQ32" s="264">
        <v>26</v>
      </c>
      <c r="BR32" s="265"/>
      <c r="BS32" s="1074"/>
      <c r="BT32" s="1075"/>
      <c r="BU32" s="1075"/>
      <c r="BV32" s="1075"/>
      <c r="BW32" s="1075"/>
      <c r="BX32" s="1075"/>
      <c r="BY32" s="1075"/>
      <c r="BZ32" s="1075"/>
      <c r="CA32" s="1075"/>
      <c r="CB32" s="1075"/>
      <c r="CC32" s="1075"/>
      <c r="CD32" s="1075"/>
      <c r="CE32" s="1075"/>
      <c r="CF32" s="1075"/>
      <c r="CG32" s="1076"/>
      <c r="CH32" s="1049"/>
      <c r="CI32" s="1050"/>
      <c r="CJ32" s="1050"/>
      <c r="CK32" s="1050"/>
      <c r="CL32" s="1051"/>
      <c r="CM32" s="1049"/>
      <c r="CN32" s="1050"/>
      <c r="CO32" s="1050"/>
      <c r="CP32" s="1050"/>
      <c r="CQ32" s="1051"/>
      <c r="CR32" s="1049"/>
      <c r="CS32" s="1050"/>
      <c r="CT32" s="1050"/>
      <c r="CU32" s="1050"/>
      <c r="CV32" s="1051"/>
      <c r="CW32" s="1049"/>
      <c r="CX32" s="1050"/>
      <c r="CY32" s="1050"/>
      <c r="CZ32" s="1050"/>
      <c r="DA32" s="1051"/>
      <c r="DB32" s="1049"/>
      <c r="DC32" s="1050"/>
      <c r="DD32" s="1050"/>
      <c r="DE32" s="1050"/>
      <c r="DF32" s="1051"/>
      <c r="DG32" s="1049"/>
      <c r="DH32" s="1050"/>
      <c r="DI32" s="1050"/>
      <c r="DJ32" s="1050"/>
      <c r="DK32" s="1051"/>
      <c r="DL32" s="1049"/>
      <c r="DM32" s="1050"/>
      <c r="DN32" s="1050"/>
      <c r="DO32" s="1050"/>
      <c r="DP32" s="1051"/>
      <c r="DQ32" s="1049"/>
      <c r="DR32" s="1050"/>
      <c r="DS32" s="1050"/>
      <c r="DT32" s="1050"/>
      <c r="DU32" s="1051"/>
      <c r="DV32" s="1052"/>
      <c r="DW32" s="1053"/>
      <c r="DX32" s="1053"/>
      <c r="DY32" s="1053"/>
      <c r="DZ32" s="1054"/>
      <c r="EA32" s="248"/>
    </row>
    <row r="33" spans="1:131" s="249" customFormat="1" ht="26.25" customHeight="1" x14ac:dyDescent="0.15">
      <c r="A33" s="268">
        <v>6</v>
      </c>
      <c r="B33" s="1097"/>
      <c r="C33" s="1098"/>
      <c r="D33" s="1098"/>
      <c r="E33" s="1098"/>
      <c r="F33" s="1098"/>
      <c r="G33" s="1098"/>
      <c r="H33" s="1098"/>
      <c r="I33" s="1098"/>
      <c r="J33" s="1098"/>
      <c r="K33" s="1098"/>
      <c r="L33" s="1098"/>
      <c r="M33" s="1098"/>
      <c r="N33" s="1098"/>
      <c r="O33" s="1098"/>
      <c r="P33" s="1099"/>
      <c r="Q33" s="1103"/>
      <c r="R33" s="1104"/>
      <c r="S33" s="1104"/>
      <c r="T33" s="1104"/>
      <c r="U33" s="1104"/>
      <c r="V33" s="1104"/>
      <c r="W33" s="1104"/>
      <c r="X33" s="1104"/>
      <c r="Y33" s="1104"/>
      <c r="Z33" s="1104"/>
      <c r="AA33" s="1104"/>
      <c r="AB33" s="1104"/>
      <c r="AC33" s="1104"/>
      <c r="AD33" s="1104"/>
      <c r="AE33" s="1105"/>
      <c r="AF33" s="1079"/>
      <c r="AG33" s="1080"/>
      <c r="AH33" s="1080"/>
      <c r="AI33" s="1080"/>
      <c r="AJ33" s="1081"/>
      <c r="AK33" s="1037"/>
      <c r="AL33" s="1028"/>
      <c r="AM33" s="1028"/>
      <c r="AN33" s="1028"/>
      <c r="AO33" s="1028"/>
      <c r="AP33" s="1028"/>
      <c r="AQ33" s="1028"/>
      <c r="AR33" s="1028"/>
      <c r="AS33" s="1028"/>
      <c r="AT33" s="1028"/>
      <c r="AU33" s="1028"/>
      <c r="AV33" s="1028"/>
      <c r="AW33" s="1028"/>
      <c r="AX33" s="1028"/>
      <c r="AY33" s="1028"/>
      <c r="AZ33" s="1102"/>
      <c r="BA33" s="1102"/>
      <c r="BB33" s="1102"/>
      <c r="BC33" s="1102"/>
      <c r="BD33" s="1102"/>
      <c r="BE33" s="1092"/>
      <c r="BF33" s="1092"/>
      <c r="BG33" s="1092"/>
      <c r="BH33" s="1092"/>
      <c r="BI33" s="1093"/>
      <c r="BJ33" s="254"/>
      <c r="BK33" s="254"/>
      <c r="BL33" s="254"/>
      <c r="BM33" s="254"/>
      <c r="BN33" s="254"/>
      <c r="BO33" s="267"/>
      <c r="BP33" s="267"/>
      <c r="BQ33" s="264">
        <v>27</v>
      </c>
      <c r="BR33" s="265"/>
      <c r="BS33" s="1074"/>
      <c r="BT33" s="1075"/>
      <c r="BU33" s="1075"/>
      <c r="BV33" s="1075"/>
      <c r="BW33" s="1075"/>
      <c r="BX33" s="1075"/>
      <c r="BY33" s="1075"/>
      <c r="BZ33" s="1075"/>
      <c r="CA33" s="1075"/>
      <c r="CB33" s="1075"/>
      <c r="CC33" s="1075"/>
      <c r="CD33" s="1075"/>
      <c r="CE33" s="1075"/>
      <c r="CF33" s="1075"/>
      <c r="CG33" s="1076"/>
      <c r="CH33" s="1049"/>
      <c r="CI33" s="1050"/>
      <c r="CJ33" s="1050"/>
      <c r="CK33" s="1050"/>
      <c r="CL33" s="1051"/>
      <c r="CM33" s="1049"/>
      <c r="CN33" s="1050"/>
      <c r="CO33" s="1050"/>
      <c r="CP33" s="1050"/>
      <c r="CQ33" s="1051"/>
      <c r="CR33" s="1049"/>
      <c r="CS33" s="1050"/>
      <c r="CT33" s="1050"/>
      <c r="CU33" s="1050"/>
      <c r="CV33" s="1051"/>
      <c r="CW33" s="1049"/>
      <c r="CX33" s="1050"/>
      <c r="CY33" s="1050"/>
      <c r="CZ33" s="1050"/>
      <c r="DA33" s="1051"/>
      <c r="DB33" s="1049"/>
      <c r="DC33" s="1050"/>
      <c r="DD33" s="1050"/>
      <c r="DE33" s="1050"/>
      <c r="DF33" s="1051"/>
      <c r="DG33" s="1049"/>
      <c r="DH33" s="1050"/>
      <c r="DI33" s="1050"/>
      <c r="DJ33" s="1050"/>
      <c r="DK33" s="1051"/>
      <c r="DL33" s="1049"/>
      <c r="DM33" s="1050"/>
      <c r="DN33" s="1050"/>
      <c r="DO33" s="1050"/>
      <c r="DP33" s="1051"/>
      <c r="DQ33" s="1049"/>
      <c r="DR33" s="1050"/>
      <c r="DS33" s="1050"/>
      <c r="DT33" s="1050"/>
      <c r="DU33" s="1051"/>
      <c r="DV33" s="1052"/>
      <c r="DW33" s="1053"/>
      <c r="DX33" s="1053"/>
      <c r="DY33" s="1053"/>
      <c r="DZ33" s="1054"/>
      <c r="EA33" s="248"/>
    </row>
    <row r="34" spans="1:131" s="249" customFormat="1" ht="26.25" customHeight="1" x14ac:dyDescent="0.15">
      <c r="A34" s="268">
        <v>7</v>
      </c>
      <c r="B34" s="1097"/>
      <c r="C34" s="1098"/>
      <c r="D34" s="1098"/>
      <c r="E34" s="1098"/>
      <c r="F34" s="1098"/>
      <c r="G34" s="1098"/>
      <c r="H34" s="1098"/>
      <c r="I34" s="1098"/>
      <c r="J34" s="1098"/>
      <c r="K34" s="1098"/>
      <c r="L34" s="1098"/>
      <c r="M34" s="1098"/>
      <c r="N34" s="1098"/>
      <c r="O34" s="1098"/>
      <c r="P34" s="1099"/>
      <c r="Q34" s="1103"/>
      <c r="R34" s="1104"/>
      <c r="S34" s="1104"/>
      <c r="T34" s="1104"/>
      <c r="U34" s="1104"/>
      <c r="V34" s="1104"/>
      <c r="W34" s="1104"/>
      <c r="X34" s="1104"/>
      <c r="Y34" s="1104"/>
      <c r="Z34" s="1104"/>
      <c r="AA34" s="1104"/>
      <c r="AB34" s="1104"/>
      <c r="AC34" s="1104"/>
      <c r="AD34" s="1104"/>
      <c r="AE34" s="1105"/>
      <c r="AF34" s="1079"/>
      <c r="AG34" s="1080"/>
      <c r="AH34" s="1080"/>
      <c r="AI34" s="1080"/>
      <c r="AJ34" s="1081"/>
      <c r="AK34" s="1037"/>
      <c r="AL34" s="1028"/>
      <c r="AM34" s="1028"/>
      <c r="AN34" s="1028"/>
      <c r="AO34" s="1028"/>
      <c r="AP34" s="1028"/>
      <c r="AQ34" s="1028"/>
      <c r="AR34" s="1028"/>
      <c r="AS34" s="1028"/>
      <c r="AT34" s="1028"/>
      <c r="AU34" s="1028"/>
      <c r="AV34" s="1028"/>
      <c r="AW34" s="1028"/>
      <c r="AX34" s="1028"/>
      <c r="AY34" s="1028"/>
      <c r="AZ34" s="1102"/>
      <c r="BA34" s="1102"/>
      <c r="BB34" s="1102"/>
      <c r="BC34" s="1102"/>
      <c r="BD34" s="1102"/>
      <c r="BE34" s="1092"/>
      <c r="BF34" s="1092"/>
      <c r="BG34" s="1092"/>
      <c r="BH34" s="1092"/>
      <c r="BI34" s="1093"/>
      <c r="BJ34" s="254"/>
      <c r="BK34" s="254"/>
      <c r="BL34" s="254"/>
      <c r="BM34" s="254"/>
      <c r="BN34" s="254"/>
      <c r="BO34" s="267"/>
      <c r="BP34" s="267"/>
      <c r="BQ34" s="264">
        <v>28</v>
      </c>
      <c r="BR34" s="265"/>
      <c r="BS34" s="1074"/>
      <c r="BT34" s="1075"/>
      <c r="BU34" s="1075"/>
      <c r="BV34" s="1075"/>
      <c r="BW34" s="1075"/>
      <c r="BX34" s="1075"/>
      <c r="BY34" s="1075"/>
      <c r="BZ34" s="1075"/>
      <c r="CA34" s="1075"/>
      <c r="CB34" s="1075"/>
      <c r="CC34" s="1075"/>
      <c r="CD34" s="1075"/>
      <c r="CE34" s="1075"/>
      <c r="CF34" s="1075"/>
      <c r="CG34" s="1076"/>
      <c r="CH34" s="1049"/>
      <c r="CI34" s="1050"/>
      <c r="CJ34" s="1050"/>
      <c r="CK34" s="1050"/>
      <c r="CL34" s="1051"/>
      <c r="CM34" s="1049"/>
      <c r="CN34" s="1050"/>
      <c r="CO34" s="1050"/>
      <c r="CP34" s="1050"/>
      <c r="CQ34" s="1051"/>
      <c r="CR34" s="1049"/>
      <c r="CS34" s="1050"/>
      <c r="CT34" s="1050"/>
      <c r="CU34" s="1050"/>
      <c r="CV34" s="1051"/>
      <c r="CW34" s="1049"/>
      <c r="CX34" s="1050"/>
      <c r="CY34" s="1050"/>
      <c r="CZ34" s="1050"/>
      <c r="DA34" s="1051"/>
      <c r="DB34" s="1049"/>
      <c r="DC34" s="1050"/>
      <c r="DD34" s="1050"/>
      <c r="DE34" s="1050"/>
      <c r="DF34" s="1051"/>
      <c r="DG34" s="1049"/>
      <c r="DH34" s="1050"/>
      <c r="DI34" s="1050"/>
      <c r="DJ34" s="1050"/>
      <c r="DK34" s="1051"/>
      <c r="DL34" s="1049"/>
      <c r="DM34" s="1050"/>
      <c r="DN34" s="1050"/>
      <c r="DO34" s="1050"/>
      <c r="DP34" s="1051"/>
      <c r="DQ34" s="1049"/>
      <c r="DR34" s="1050"/>
      <c r="DS34" s="1050"/>
      <c r="DT34" s="1050"/>
      <c r="DU34" s="1051"/>
      <c r="DV34" s="1052"/>
      <c r="DW34" s="1053"/>
      <c r="DX34" s="1053"/>
      <c r="DY34" s="1053"/>
      <c r="DZ34" s="1054"/>
      <c r="EA34" s="248"/>
    </row>
    <row r="35" spans="1:131" s="249" customFormat="1" ht="26.25" customHeight="1" x14ac:dyDescent="0.15">
      <c r="A35" s="268">
        <v>8</v>
      </c>
      <c r="B35" s="1097"/>
      <c r="C35" s="1098"/>
      <c r="D35" s="1098"/>
      <c r="E35" s="1098"/>
      <c r="F35" s="1098"/>
      <c r="G35" s="1098"/>
      <c r="H35" s="1098"/>
      <c r="I35" s="1098"/>
      <c r="J35" s="1098"/>
      <c r="K35" s="1098"/>
      <c r="L35" s="1098"/>
      <c r="M35" s="1098"/>
      <c r="N35" s="1098"/>
      <c r="O35" s="1098"/>
      <c r="P35" s="1099"/>
      <c r="Q35" s="1103"/>
      <c r="R35" s="1104"/>
      <c r="S35" s="1104"/>
      <c r="T35" s="1104"/>
      <c r="U35" s="1104"/>
      <c r="V35" s="1104"/>
      <c r="W35" s="1104"/>
      <c r="X35" s="1104"/>
      <c r="Y35" s="1104"/>
      <c r="Z35" s="1104"/>
      <c r="AA35" s="1104"/>
      <c r="AB35" s="1104"/>
      <c r="AC35" s="1104"/>
      <c r="AD35" s="1104"/>
      <c r="AE35" s="1105"/>
      <c r="AF35" s="1079"/>
      <c r="AG35" s="1080"/>
      <c r="AH35" s="1080"/>
      <c r="AI35" s="1080"/>
      <c r="AJ35" s="1081"/>
      <c r="AK35" s="1037"/>
      <c r="AL35" s="1028"/>
      <c r="AM35" s="1028"/>
      <c r="AN35" s="1028"/>
      <c r="AO35" s="1028"/>
      <c r="AP35" s="1028"/>
      <c r="AQ35" s="1028"/>
      <c r="AR35" s="1028"/>
      <c r="AS35" s="1028"/>
      <c r="AT35" s="1028"/>
      <c r="AU35" s="1028"/>
      <c r="AV35" s="1028"/>
      <c r="AW35" s="1028"/>
      <c r="AX35" s="1028"/>
      <c r="AY35" s="1028"/>
      <c r="AZ35" s="1102"/>
      <c r="BA35" s="1102"/>
      <c r="BB35" s="1102"/>
      <c r="BC35" s="1102"/>
      <c r="BD35" s="1102"/>
      <c r="BE35" s="1092"/>
      <c r="BF35" s="1092"/>
      <c r="BG35" s="1092"/>
      <c r="BH35" s="1092"/>
      <c r="BI35" s="1093"/>
      <c r="BJ35" s="254"/>
      <c r="BK35" s="254"/>
      <c r="BL35" s="254"/>
      <c r="BM35" s="254"/>
      <c r="BN35" s="254"/>
      <c r="BO35" s="267"/>
      <c r="BP35" s="267"/>
      <c r="BQ35" s="264">
        <v>29</v>
      </c>
      <c r="BR35" s="265"/>
      <c r="BS35" s="1074"/>
      <c r="BT35" s="1075"/>
      <c r="BU35" s="1075"/>
      <c r="BV35" s="1075"/>
      <c r="BW35" s="1075"/>
      <c r="BX35" s="1075"/>
      <c r="BY35" s="1075"/>
      <c r="BZ35" s="1075"/>
      <c r="CA35" s="1075"/>
      <c r="CB35" s="1075"/>
      <c r="CC35" s="1075"/>
      <c r="CD35" s="1075"/>
      <c r="CE35" s="1075"/>
      <c r="CF35" s="1075"/>
      <c r="CG35" s="1076"/>
      <c r="CH35" s="1049"/>
      <c r="CI35" s="1050"/>
      <c r="CJ35" s="1050"/>
      <c r="CK35" s="1050"/>
      <c r="CL35" s="1051"/>
      <c r="CM35" s="1049"/>
      <c r="CN35" s="1050"/>
      <c r="CO35" s="1050"/>
      <c r="CP35" s="1050"/>
      <c r="CQ35" s="1051"/>
      <c r="CR35" s="1049"/>
      <c r="CS35" s="1050"/>
      <c r="CT35" s="1050"/>
      <c r="CU35" s="1050"/>
      <c r="CV35" s="1051"/>
      <c r="CW35" s="1049"/>
      <c r="CX35" s="1050"/>
      <c r="CY35" s="1050"/>
      <c r="CZ35" s="1050"/>
      <c r="DA35" s="1051"/>
      <c r="DB35" s="1049"/>
      <c r="DC35" s="1050"/>
      <c r="DD35" s="1050"/>
      <c r="DE35" s="1050"/>
      <c r="DF35" s="1051"/>
      <c r="DG35" s="1049"/>
      <c r="DH35" s="1050"/>
      <c r="DI35" s="1050"/>
      <c r="DJ35" s="1050"/>
      <c r="DK35" s="1051"/>
      <c r="DL35" s="1049"/>
      <c r="DM35" s="1050"/>
      <c r="DN35" s="1050"/>
      <c r="DO35" s="1050"/>
      <c r="DP35" s="1051"/>
      <c r="DQ35" s="1049"/>
      <c r="DR35" s="1050"/>
      <c r="DS35" s="1050"/>
      <c r="DT35" s="1050"/>
      <c r="DU35" s="1051"/>
      <c r="DV35" s="1052"/>
      <c r="DW35" s="1053"/>
      <c r="DX35" s="1053"/>
      <c r="DY35" s="1053"/>
      <c r="DZ35" s="1054"/>
      <c r="EA35" s="248"/>
    </row>
    <row r="36" spans="1:131" s="249" customFormat="1" ht="26.25" customHeight="1" x14ac:dyDescent="0.15">
      <c r="A36" s="268">
        <v>9</v>
      </c>
      <c r="B36" s="1097"/>
      <c r="C36" s="1098"/>
      <c r="D36" s="1098"/>
      <c r="E36" s="1098"/>
      <c r="F36" s="1098"/>
      <c r="G36" s="1098"/>
      <c r="H36" s="1098"/>
      <c r="I36" s="1098"/>
      <c r="J36" s="1098"/>
      <c r="K36" s="1098"/>
      <c r="L36" s="1098"/>
      <c r="M36" s="1098"/>
      <c r="N36" s="1098"/>
      <c r="O36" s="1098"/>
      <c r="P36" s="1099"/>
      <c r="Q36" s="1103"/>
      <c r="R36" s="1104"/>
      <c r="S36" s="1104"/>
      <c r="T36" s="1104"/>
      <c r="U36" s="1104"/>
      <c r="V36" s="1104"/>
      <c r="W36" s="1104"/>
      <c r="X36" s="1104"/>
      <c r="Y36" s="1104"/>
      <c r="Z36" s="1104"/>
      <c r="AA36" s="1104"/>
      <c r="AB36" s="1104"/>
      <c r="AC36" s="1104"/>
      <c r="AD36" s="1104"/>
      <c r="AE36" s="1105"/>
      <c r="AF36" s="1079"/>
      <c r="AG36" s="1080"/>
      <c r="AH36" s="1080"/>
      <c r="AI36" s="1080"/>
      <c r="AJ36" s="1081"/>
      <c r="AK36" s="1037"/>
      <c r="AL36" s="1028"/>
      <c r="AM36" s="1028"/>
      <c r="AN36" s="1028"/>
      <c r="AO36" s="1028"/>
      <c r="AP36" s="1028"/>
      <c r="AQ36" s="1028"/>
      <c r="AR36" s="1028"/>
      <c r="AS36" s="1028"/>
      <c r="AT36" s="1028"/>
      <c r="AU36" s="1028"/>
      <c r="AV36" s="1028"/>
      <c r="AW36" s="1028"/>
      <c r="AX36" s="1028"/>
      <c r="AY36" s="1028"/>
      <c r="AZ36" s="1102"/>
      <c r="BA36" s="1102"/>
      <c r="BB36" s="1102"/>
      <c r="BC36" s="1102"/>
      <c r="BD36" s="1102"/>
      <c r="BE36" s="1092"/>
      <c r="BF36" s="1092"/>
      <c r="BG36" s="1092"/>
      <c r="BH36" s="1092"/>
      <c r="BI36" s="1093"/>
      <c r="BJ36" s="254"/>
      <c r="BK36" s="254"/>
      <c r="BL36" s="254"/>
      <c r="BM36" s="254"/>
      <c r="BN36" s="254"/>
      <c r="BO36" s="267"/>
      <c r="BP36" s="267"/>
      <c r="BQ36" s="264">
        <v>30</v>
      </c>
      <c r="BR36" s="265"/>
      <c r="BS36" s="1074"/>
      <c r="BT36" s="1075"/>
      <c r="BU36" s="1075"/>
      <c r="BV36" s="1075"/>
      <c r="BW36" s="1075"/>
      <c r="BX36" s="1075"/>
      <c r="BY36" s="1075"/>
      <c r="BZ36" s="1075"/>
      <c r="CA36" s="1075"/>
      <c r="CB36" s="1075"/>
      <c r="CC36" s="1075"/>
      <c r="CD36" s="1075"/>
      <c r="CE36" s="1075"/>
      <c r="CF36" s="1075"/>
      <c r="CG36" s="1076"/>
      <c r="CH36" s="1049"/>
      <c r="CI36" s="1050"/>
      <c r="CJ36" s="1050"/>
      <c r="CK36" s="1050"/>
      <c r="CL36" s="1051"/>
      <c r="CM36" s="1049"/>
      <c r="CN36" s="1050"/>
      <c r="CO36" s="1050"/>
      <c r="CP36" s="1050"/>
      <c r="CQ36" s="1051"/>
      <c r="CR36" s="1049"/>
      <c r="CS36" s="1050"/>
      <c r="CT36" s="1050"/>
      <c r="CU36" s="1050"/>
      <c r="CV36" s="1051"/>
      <c r="CW36" s="1049"/>
      <c r="CX36" s="1050"/>
      <c r="CY36" s="1050"/>
      <c r="CZ36" s="1050"/>
      <c r="DA36" s="1051"/>
      <c r="DB36" s="1049"/>
      <c r="DC36" s="1050"/>
      <c r="DD36" s="1050"/>
      <c r="DE36" s="1050"/>
      <c r="DF36" s="1051"/>
      <c r="DG36" s="1049"/>
      <c r="DH36" s="1050"/>
      <c r="DI36" s="1050"/>
      <c r="DJ36" s="1050"/>
      <c r="DK36" s="1051"/>
      <c r="DL36" s="1049"/>
      <c r="DM36" s="1050"/>
      <c r="DN36" s="1050"/>
      <c r="DO36" s="1050"/>
      <c r="DP36" s="1051"/>
      <c r="DQ36" s="1049"/>
      <c r="DR36" s="1050"/>
      <c r="DS36" s="1050"/>
      <c r="DT36" s="1050"/>
      <c r="DU36" s="1051"/>
      <c r="DV36" s="1052"/>
      <c r="DW36" s="1053"/>
      <c r="DX36" s="1053"/>
      <c r="DY36" s="1053"/>
      <c r="DZ36" s="1054"/>
      <c r="EA36" s="248"/>
    </row>
    <row r="37" spans="1:131" s="249" customFormat="1" ht="26.25" customHeight="1" x14ac:dyDescent="0.15">
      <c r="A37" s="268">
        <v>10</v>
      </c>
      <c r="B37" s="1097"/>
      <c r="C37" s="1098"/>
      <c r="D37" s="1098"/>
      <c r="E37" s="1098"/>
      <c r="F37" s="1098"/>
      <c r="G37" s="1098"/>
      <c r="H37" s="1098"/>
      <c r="I37" s="1098"/>
      <c r="J37" s="1098"/>
      <c r="K37" s="1098"/>
      <c r="L37" s="1098"/>
      <c r="M37" s="1098"/>
      <c r="N37" s="1098"/>
      <c r="O37" s="1098"/>
      <c r="P37" s="1099"/>
      <c r="Q37" s="1103"/>
      <c r="R37" s="1104"/>
      <c r="S37" s="1104"/>
      <c r="T37" s="1104"/>
      <c r="U37" s="1104"/>
      <c r="V37" s="1104"/>
      <c r="W37" s="1104"/>
      <c r="X37" s="1104"/>
      <c r="Y37" s="1104"/>
      <c r="Z37" s="1104"/>
      <c r="AA37" s="1104"/>
      <c r="AB37" s="1104"/>
      <c r="AC37" s="1104"/>
      <c r="AD37" s="1104"/>
      <c r="AE37" s="1105"/>
      <c r="AF37" s="1079"/>
      <c r="AG37" s="1080"/>
      <c r="AH37" s="1080"/>
      <c r="AI37" s="1080"/>
      <c r="AJ37" s="1081"/>
      <c r="AK37" s="1037"/>
      <c r="AL37" s="1028"/>
      <c r="AM37" s="1028"/>
      <c r="AN37" s="1028"/>
      <c r="AO37" s="1028"/>
      <c r="AP37" s="1028"/>
      <c r="AQ37" s="1028"/>
      <c r="AR37" s="1028"/>
      <c r="AS37" s="1028"/>
      <c r="AT37" s="1028"/>
      <c r="AU37" s="1028"/>
      <c r="AV37" s="1028"/>
      <c r="AW37" s="1028"/>
      <c r="AX37" s="1028"/>
      <c r="AY37" s="1028"/>
      <c r="AZ37" s="1102"/>
      <c r="BA37" s="1102"/>
      <c r="BB37" s="1102"/>
      <c r="BC37" s="1102"/>
      <c r="BD37" s="1102"/>
      <c r="BE37" s="1092"/>
      <c r="BF37" s="1092"/>
      <c r="BG37" s="1092"/>
      <c r="BH37" s="1092"/>
      <c r="BI37" s="1093"/>
      <c r="BJ37" s="254"/>
      <c r="BK37" s="254"/>
      <c r="BL37" s="254"/>
      <c r="BM37" s="254"/>
      <c r="BN37" s="254"/>
      <c r="BO37" s="267"/>
      <c r="BP37" s="267"/>
      <c r="BQ37" s="264">
        <v>31</v>
      </c>
      <c r="BR37" s="265"/>
      <c r="BS37" s="1074"/>
      <c r="BT37" s="1075"/>
      <c r="BU37" s="1075"/>
      <c r="BV37" s="1075"/>
      <c r="BW37" s="1075"/>
      <c r="BX37" s="1075"/>
      <c r="BY37" s="1075"/>
      <c r="BZ37" s="1075"/>
      <c r="CA37" s="1075"/>
      <c r="CB37" s="1075"/>
      <c r="CC37" s="1075"/>
      <c r="CD37" s="1075"/>
      <c r="CE37" s="1075"/>
      <c r="CF37" s="1075"/>
      <c r="CG37" s="1076"/>
      <c r="CH37" s="1049"/>
      <c r="CI37" s="1050"/>
      <c r="CJ37" s="1050"/>
      <c r="CK37" s="1050"/>
      <c r="CL37" s="1051"/>
      <c r="CM37" s="1049"/>
      <c r="CN37" s="1050"/>
      <c r="CO37" s="1050"/>
      <c r="CP37" s="1050"/>
      <c r="CQ37" s="1051"/>
      <c r="CR37" s="1049"/>
      <c r="CS37" s="1050"/>
      <c r="CT37" s="1050"/>
      <c r="CU37" s="1050"/>
      <c r="CV37" s="1051"/>
      <c r="CW37" s="1049"/>
      <c r="CX37" s="1050"/>
      <c r="CY37" s="1050"/>
      <c r="CZ37" s="1050"/>
      <c r="DA37" s="1051"/>
      <c r="DB37" s="1049"/>
      <c r="DC37" s="1050"/>
      <c r="DD37" s="1050"/>
      <c r="DE37" s="1050"/>
      <c r="DF37" s="1051"/>
      <c r="DG37" s="1049"/>
      <c r="DH37" s="1050"/>
      <c r="DI37" s="1050"/>
      <c r="DJ37" s="1050"/>
      <c r="DK37" s="1051"/>
      <c r="DL37" s="1049"/>
      <c r="DM37" s="1050"/>
      <c r="DN37" s="1050"/>
      <c r="DO37" s="1050"/>
      <c r="DP37" s="1051"/>
      <c r="DQ37" s="1049"/>
      <c r="DR37" s="1050"/>
      <c r="DS37" s="1050"/>
      <c r="DT37" s="1050"/>
      <c r="DU37" s="1051"/>
      <c r="DV37" s="1052"/>
      <c r="DW37" s="1053"/>
      <c r="DX37" s="1053"/>
      <c r="DY37" s="1053"/>
      <c r="DZ37" s="1054"/>
      <c r="EA37" s="248"/>
    </row>
    <row r="38" spans="1:131" s="249" customFormat="1" ht="26.25" customHeight="1" x14ac:dyDescent="0.15">
      <c r="A38" s="268">
        <v>11</v>
      </c>
      <c r="B38" s="1097"/>
      <c r="C38" s="1098"/>
      <c r="D38" s="1098"/>
      <c r="E38" s="1098"/>
      <c r="F38" s="1098"/>
      <c r="G38" s="1098"/>
      <c r="H38" s="1098"/>
      <c r="I38" s="1098"/>
      <c r="J38" s="1098"/>
      <c r="K38" s="1098"/>
      <c r="L38" s="1098"/>
      <c r="M38" s="1098"/>
      <c r="N38" s="1098"/>
      <c r="O38" s="1098"/>
      <c r="P38" s="1099"/>
      <c r="Q38" s="1103"/>
      <c r="R38" s="1104"/>
      <c r="S38" s="1104"/>
      <c r="T38" s="1104"/>
      <c r="U38" s="1104"/>
      <c r="V38" s="1104"/>
      <c r="W38" s="1104"/>
      <c r="X38" s="1104"/>
      <c r="Y38" s="1104"/>
      <c r="Z38" s="1104"/>
      <c r="AA38" s="1104"/>
      <c r="AB38" s="1104"/>
      <c r="AC38" s="1104"/>
      <c r="AD38" s="1104"/>
      <c r="AE38" s="1105"/>
      <c r="AF38" s="1079"/>
      <c r="AG38" s="1080"/>
      <c r="AH38" s="1080"/>
      <c r="AI38" s="1080"/>
      <c r="AJ38" s="1081"/>
      <c r="AK38" s="1037"/>
      <c r="AL38" s="1028"/>
      <c r="AM38" s="1028"/>
      <c r="AN38" s="1028"/>
      <c r="AO38" s="1028"/>
      <c r="AP38" s="1028"/>
      <c r="AQ38" s="1028"/>
      <c r="AR38" s="1028"/>
      <c r="AS38" s="1028"/>
      <c r="AT38" s="1028"/>
      <c r="AU38" s="1028"/>
      <c r="AV38" s="1028"/>
      <c r="AW38" s="1028"/>
      <c r="AX38" s="1028"/>
      <c r="AY38" s="1028"/>
      <c r="AZ38" s="1102"/>
      <c r="BA38" s="1102"/>
      <c r="BB38" s="1102"/>
      <c r="BC38" s="1102"/>
      <c r="BD38" s="1102"/>
      <c r="BE38" s="1092"/>
      <c r="BF38" s="1092"/>
      <c r="BG38" s="1092"/>
      <c r="BH38" s="1092"/>
      <c r="BI38" s="1093"/>
      <c r="BJ38" s="254"/>
      <c r="BK38" s="254"/>
      <c r="BL38" s="254"/>
      <c r="BM38" s="254"/>
      <c r="BN38" s="254"/>
      <c r="BO38" s="267"/>
      <c r="BP38" s="267"/>
      <c r="BQ38" s="264">
        <v>32</v>
      </c>
      <c r="BR38" s="265"/>
      <c r="BS38" s="1074"/>
      <c r="BT38" s="1075"/>
      <c r="BU38" s="1075"/>
      <c r="BV38" s="1075"/>
      <c r="BW38" s="1075"/>
      <c r="BX38" s="1075"/>
      <c r="BY38" s="1075"/>
      <c r="BZ38" s="1075"/>
      <c r="CA38" s="1075"/>
      <c r="CB38" s="1075"/>
      <c r="CC38" s="1075"/>
      <c r="CD38" s="1075"/>
      <c r="CE38" s="1075"/>
      <c r="CF38" s="1075"/>
      <c r="CG38" s="1076"/>
      <c r="CH38" s="1049"/>
      <c r="CI38" s="1050"/>
      <c r="CJ38" s="1050"/>
      <c r="CK38" s="1050"/>
      <c r="CL38" s="1051"/>
      <c r="CM38" s="1049"/>
      <c r="CN38" s="1050"/>
      <c r="CO38" s="1050"/>
      <c r="CP38" s="1050"/>
      <c r="CQ38" s="1051"/>
      <c r="CR38" s="1049"/>
      <c r="CS38" s="1050"/>
      <c r="CT38" s="1050"/>
      <c r="CU38" s="1050"/>
      <c r="CV38" s="1051"/>
      <c r="CW38" s="1049"/>
      <c r="CX38" s="1050"/>
      <c r="CY38" s="1050"/>
      <c r="CZ38" s="1050"/>
      <c r="DA38" s="1051"/>
      <c r="DB38" s="1049"/>
      <c r="DC38" s="1050"/>
      <c r="DD38" s="1050"/>
      <c r="DE38" s="1050"/>
      <c r="DF38" s="1051"/>
      <c r="DG38" s="1049"/>
      <c r="DH38" s="1050"/>
      <c r="DI38" s="1050"/>
      <c r="DJ38" s="1050"/>
      <c r="DK38" s="1051"/>
      <c r="DL38" s="1049"/>
      <c r="DM38" s="1050"/>
      <c r="DN38" s="1050"/>
      <c r="DO38" s="1050"/>
      <c r="DP38" s="1051"/>
      <c r="DQ38" s="1049"/>
      <c r="DR38" s="1050"/>
      <c r="DS38" s="1050"/>
      <c r="DT38" s="1050"/>
      <c r="DU38" s="1051"/>
      <c r="DV38" s="1052"/>
      <c r="DW38" s="1053"/>
      <c r="DX38" s="1053"/>
      <c r="DY38" s="1053"/>
      <c r="DZ38" s="1054"/>
      <c r="EA38" s="248"/>
    </row>
    <row r="39" spans="1:131" s="249" customFormat="1" ht="26.25" customHeight="1" x14ac:dyDescent="0.15">
      <c r="A39" s="268">
        <v>12</v>
      </c>
      <c r="B39" s="1097"/>
      <c r="C39" s="1098"/>
      <c r="D39" s="1098"/>
      <c r="E39" s="1098"/>
      <c r="F39" s="1098"/>
      <c r="G39" s="1098"/>
      <c r="H39" s="1098"/>
      <c r="I39" s="1098"/>
      <c r="J39" s="1098"/>
      <c r="K39" s="1098"/>
      <c r="L39" s="1098"/>
      <c r="M39" s="1098"/>
      <c r="N39" s="1098"/>
      <c r="O39" s="1098"/>
      <c r="P39" s="1099"/>
      <c r="Q39" s="1103"/>
      <c r="R39" s="1104"/>
      <c r="S39" s="1104"/>
      <c r="T39" s="1104"/>
      <c r="U39" s="1104"/>
      <c r="V39" s="1104"/>
      <c r="W39" s="1104"/>
      <c r="X39" s="1104"/>
      <c r="Y39" s="1104"/>
      <c r="Z39" s="1104"/>
      <c r="AA39" s="1104"/>
      <c r="AB39" s="1104"/>
      <c r="AC39" s="1104"/>
      <c r="AD39" s="1104"/>
      <c r="AE39" s="1105"/>
      <c r="AF39" s="1079"/>
      <c r="AG39" s="1080"/>
      <c r="AH39" s="1080"/>
      <c r="AI39" s="1080"/>
      <c r="AJ39" s="1081"/>
      <c r="AK39" s="1037"/>
      <c r="AL39" s="1028"/>
      <c r="AM39" s="1028"/>
      <c r="AN39" s="1028"/>
      <c r="AO39" s="1028"/>
      <c r="AP39" s="1028"/>
      <c r="AQ39" s="1028"/>
      <c r="AR39" s="1028"/>
      <c r="AS39" s="1028"/>
      <c r="AT39" s="1028"/>
      <c r="AU39" s="1028"/>
      <c r="AV39" s="1028"/>
      <c r="AW39" s="1028"/>
      <c r="AX39" s="1028"/>
      <c r="AY39" s="1028"/>
      <c r="AZ39" s="1102"/>
      <c r="BA39" s="1102"/>
      <c r="BB39" s="1102"/>
      <c r="BC39" s="1102"/>
      <c r="BD39" s="1102"/>
      <c r="BE39" s="1092"/>
      <c r="BF39" s="1092"/>
      <c r="BG39" s="1092"/>
      <c r="BH39" s="1092"/>
      <c r="BI39" s="1093"/>
      <c r="BJ39" s="254"/>
      <c r="BK39" s="254"/>
      <c r="BL39" s="254"/>
      <c r="BM39" s="254"/>
      <c r="BN39" s="254"/>
      <c r="BO39" s="267"/>
      <c r="BP39" s="267"/>
      <c r="BQ39" s="264">
        <v>33</v>
      </c>
      <c r="BR39" s="265"/>
      <c r="BS39" s="1074"/>
      <c r="BT39" s="1075"/>
      <c r="BU39" s="1075"/>
      <c r="BV39" s="1075"/>
      <c r="BW39" s="1075"/>
      <c r="BX39" s="1075"/>
      <c r="BY39" s="1075"/>
      <c r="BZ39" s="1075"/>
      <c r="CA39" s="1075"/>
      <c r="CB39" s="1075"/>
      <c r="CC39" s="1075"/>
      <c r="CD39" s="1075"/>
      <c r="CE39" s="1075"/>
      <c r="CF39" s="1075"/>
      <c r="CG39" s="1076"/>
      <c r="CH39" s="1049"/>
      <c r="CI39" s="1050"/>
      <c r="CJ39" s="1050"/>
      <c r="CK39" s="1050"/>
      <c r="CL39" s="1051"/>
      <c r="CM39" s="1049"/>
      <c r="CN39" s="1050"/>
      <c r="CO39" s="1050"/>
      <c r="CP39" s="1050"/>
      <c r="CQ39" s="1051"/>
      <c r="CR39" s="1049"/>
      <c r="CS39" s="1050"/>
      <c r="CT39" s="1050"/>
      <c r="CU39" s="1050"/>
      <c r="CV39" s="1051"/>
      <c r="CW39" s="1049"/>
      <c r="CX39" s="1050"/>
      <c r="CY39" s="1050"/>
      <c r="CZ39" s="1050"/>
      <c r="DA39" s="1051"/>
      <c r="DB39" s="1049"/>
      <c r="DC39" s="1050"/>
      <c r="DD39" s="1050"/>
      <c r="DE39" s="1050"/>
      <c r="DF39" s="1051"/>
      <c r="DG39" s="1049"/>
      <c r="DH39" s="1050"/>
      <c r="DI39" s="1050"/>
      <c r="DJ39" s="1050"/>
      <c r="DK39" s="1051"/>
      <c r="DL39" s="1049"/>
      <c r="DM39" s="1050"/>
      <c r="DN39" s="1050"/>
      <c r="DO39" s="1050"/>
      <c r="DP39" s="1051"/>
      <c r="DQ39" s="1049"/>
      <c r="DR39" s="1050"/>
      <c r="DS39" s="1050"/>
      <c r="DT39" s="1050"/>
      <c r="DU39" s="1051"/>
      <c r="DV39" s="1052"/>
      <c r="DW39" s="1053"/>
      <c r="DX39" s="1053"/>
      <c r="DY39" s="1053"/>
      <c r="DZ39" s="1054"/>
      <c r="EA39" s="248"/>
    </row>
    <row r="40" spans="1:131" s="249" customFormat="1" ht="26.25" customHeight="1" x14ac:dyDescent="0.15">
      <c r="A40" s="263">
        <v>13</v>
      </c>
      <c r="B40" s="1097"/>
      <c r="C40" s="1098"/>
      <c r="D40" s="1098"/>
      <c r="E40" s="1098"/>
      <c r="F40" s="1098"/>
      <c r="G40" s="1098"/>
      <c r="H40" s="1098"/>
      <c r="I40" s="1098"/>
      <c r="J40" s="1098"/>
      <c r="K40" s="1098"/>
      <c r="L40" s="1098"/>
      <c r="M40" s="1098"/>
      <c r="N40" s="1098"/>
      <c r="O40" s="1098"/>
      <c r="P40" s="1099"/>
      <c r="Q40" s="1103"/>
      <c r="R40" s="1104"/>
      <c r="S40" s="1104"/>
      <c r="T40" s="1104"/>
      <c r="U40" s="1104"/>
      <c r="V40" s="1104"/>
      <c r="W40" s="1104"/>
      <c r="X40" s="1104"/>
      <c r="Y40" s="1104"/>
      <c r="Z40" s="1104"/>
      <c r="AA40" s="1104"/>
      <c r="AB40" s="1104"/>
      <c r="AC40" s="1104"/>
      <c r="AD40" s="1104"/>
      <c r="AE40" s="1105"/>
      <c r="AF40" s="1079"/>
      <c r="AG40" s="1080"/>
      <c r="AH40" s="1080"/>
      <c r="AI40" s="1080"/>
      <c r="AJ40" s="1081"/>
      <c r="AK40" s="1037"/>
      <c r="AL40" s="1028"/>
      <c r="AM40" s="1028"/>
      <c r="AN40" s="1028"/>
      <c r="AO40" s="1028"/>
      <c r="AP40" s="1028"/>
      <c r="AQ40" s="1028"/>
      <c r="AR40" s="1028"/>
      <c r="AS40" s="1028"/>
      <c r="AT40" s="1028"/>
      <c r="AU40" s="1028"/>
      <c r="AV40" s="1028"/>
      <c r="AW40" s="1028"/>
      <c r="AX40" s="1028"/>
      <c r="AY40" s="1028"/>
      <c r="AZ40" s="1102"/>
      <c r="BA40" s="1102"/>
      <c r="BB40" s="1102"/>
      <c r="BC40" s="1102"/>
      <c r="BD40" s="1102"/>
      <c r="BE40" s="1092"/>
      <c r="BF40" s="1092"/>
      <c r="BG40" s="1092"/>
      <c r="BH40" s="1092"/>
      <c r="BI40" s="1093"/>
      <c r="BJ40" s="254"/>
      <c r="BK40" s="254"/>
      <c r="BL40" s="254"/>
      <c r="BM40" s="254"/>
      <c r="BN40" s="254"/>
      <c r="BO40" s="267"/>
      <c r="BP40" s="267"/>
      <c r="BQ40" s="264">
        <v>34</v>
      </c>
      <c r="BR40" s="265"/>
      <c r="BS40" s="1074"/>
      <c r="BT40" s="1075"/>
      <c r="BU40" s="1075"/>
      <c r="BV40" s="1075"/>
      <c r="BW40" s="1075"/>
      <c r="BX40" s="1075"/>
      <c r="BY40" s="1075"/>
      <c r="BZ40" s="1075"/>
      <c r="CA40" s="1075"/>
      <c r="CB40" s="1075"/>
      <c r="CC40" s="1075"/>
      <c r="CD40" s="1075"/>
      <c r="CE40" s="1075"/>
      <c r="CF40" s="1075"/>
      <c r="CG40" s="1076"/>
      <c r="CH40" s="1049"/>
      <c r="CI40" s="1050"/>
      <c r="CJ40" s="1050"/>
      <c r="CK40" s="1050"/>
      <c r="CL40" s="1051"/>
      <c r="CM40" s="1049"/>
      <c r="CN40" s="1050"/>
      <c r="CO40" s="1050"/>
      <c r="CP40" s="1050"/>
      <c r="CQ40" s="1051"/>
      <c r="CR40" s="1049"/>
      <c r="CS40" s="1050"/>
      <c r="CT40" s="1050"/>
      <c r="CU40" s="1050"/>
      <c r="CV40" s="1051"/>
      <c r="CW40" s="1049"/>
      <c r="CX40" s="1050"/>
      <c r="CY40" s="1050"/>
      <c r="CZ40" s="1050"/>
      <c r="DA40" s="1051"/>
      <c r="DB40" s="1049"/>
      <c r="DC40" s="1050"/>
      <c r="DD40" s="1050"/>
      <c r="DE40" s="1050"/>
      <c r="DF40" s="1051"/>
      <c r="DG40" s="1049"/>
      <c r="DH40" s="1050"/>
      <c r="DI40" s="1050"/>
      <c r="DJ40" s="1050"/>
      <c r="DK40" s="1051"/>
      <c r="DL40" s="1049"/>
      <c r="DM40" s="1050"/>
      <c r="DN40" s="1050"/>
      <c r="DO40" s="1050"/>
      <c r="DP40" s="1051"/>
      <c r="DQ40" s="1049"/>
      <c r="DR40" s="1050"/>
      <c r="DS40" s="1050"/>
      <c r="DT40" s="1050"/>
      <c r="DU40" s="1051"/>
      <c r="DV40" s="1052"/>
      <c r="DW40" s="1053"/>
      <c r="DX40" s="1053"/>
      <c r="DY40" s="1053"/>
      <c r="DZ40" s="1054"/>
      <c r="EA40" s="248"/>
    </row>
    <row r="41" spans="1:131" s="249" customFormat="1" ht="26.25" customHeight="1" x14ac:dyDescent="0.15">
      <c r="A41" s="263">
        <v>14</v>
      </c>
      <c r="B41" s="1097"/>
      <c r="C41" s="1098"/>
      <c r="D41" s="1098"/>
      <c r="E41" s="1098"/>
      <c r="F41" s="1098"/>
      <c r="G41" s="1098"/>
      <c r="H41" s="1098"/>
      <c r="I41" s="1098"/>
      <c r="J41" s="1098"/>
      <c r="K41" s="1098"/>
      <c r="L41" s="1098"/>
      <c r="M41" s="1098"/>
      <c r="N41" s="1098"/>
      <c r="O41" s="1098"/>
      <c r="P41" s="1099"/>
      <c r="Q41" s="1103"/>
      <c r="R41" s="1104"/>
      <c r="S41" s="1104"/>
      <c r="T41" s="1104"/>
      <c r="U41" s="1104"/>
      <c r="V41" s="1104"/>
      <c r="W41" s="1104"/>
      <c r="X41" s="1104"/>
      <c r="Y41" s="1104"/>
      <c r="Z41" s="1104"/>
      <c r="AA41" s="1104"/>
      <c r="AB41" s="1104"/>
      <c r="AC41" s="1104"/>
      <c r="AD41" s="1104"/>
      <c r="AE41" s="1105"/>
      <c r="AF41" s="1079"/>
      <c r="AG41" s="1080"/>
      <c r="AH41" s="1080"/>
      <c r="AI41" s="1080"/>
      <c r="AJ41" s="1081"/>
      <c r="AK41" s="1037"/>
      <c r="AL41" s="1028"/>
      <c r="AM41" s="1028"/>
      <c r="AN41" s="1028"/>
      <c r="AO41" s="1028"/>
      <c r="AP41" s="1028"/>
      <c r="AQ41" s="1028"/>
      <c r="AR41" s="1028"/>
      <c r="AS41" s="1028"/>
      <c r="AT41" s="1028"/>
      <c r="AU41" s="1028"/>
      <c r="AV41" s="1028"/>
      <c r="AW41" s="1028"/>
      <c r="AX41" s="1028"/>
      <c r="AY41" s="1028"/>
      <c r="AZ41" s="1102"/>
      <c r="BA41" s="1102"/>
      <c r="BB41" s="1102"/>
      <c r="BC41" s="1102"/>
      <c r="BD41" s="1102"/>
      <c r="BE41" s="1092"/>
      <c r="BF41" s="1092"/>
      <c r="BG41" s="1092"/>
      <c r="BH41" s="1092"/>
      <c r="BI41" s="1093"/>
      <c r="BJ41" s="254"/>
      <c r="BK41" s="254"/>
      <c r="BL41" s="254"/>
      <c r="BM41" s="254"/>
      <c r="BN41" s="254"/>
      <c r="BO41" s="267"/>
      <c r="BP41" s="267"/>
      <c r="BQ41" s="264">
        <v>35</v>
      </c>
      <c r="BR41" s="265"/>
      <c r="BS41" s="1074"/>
      <c r="BT41" s="1075"/>
      <c r="BU41" s="1075"/>
      <c r="BV41" s="1075"/>
      <c r="BW41" s="1075"/>
      <c r="BX41" s="1075"/>
      <c r="BY41" s="1075"/>
      <c r="BZ41" s="1075"/>
      <c r="CA41" s="1075"/>
      <c r="CB41" s="1075"/>
      <c r="CC41" s="1075"/>
      <c r="CD41" s="1075"/>
      <c r="CE41" s="1075"/>
      <c r="CF41" s="1075"/>
      <c r="CG41" s="1076"/>
      <c r="CH41" s="1049"/>
      <c r="CI41" s="1050"/>
      <c r="CJ41" s="1050"/>
      <c r="CK41" s="1050"/>
      <c r="CL41" s="1051"/>
      <c r="CM41" s="1049"/>
      <c r="CN41" s="1050"/>
      <c r="CO41" s="1050"/>
      <c r="CP41" s="1050"/>
      <c r="CQ41" s="1051"/>
      <c r="CR41" s="1049"/>
      <c r="CS41" s="1050"/>
      <c r="CT41" s="1050"/>
      <c r="CU41" s="1050"/>
      <c r="CV41" s="1051"/>
      <c r="CW41" s="1049"/>
      <c r="CX41" s="1050"/>
      <c r="CY41" s="1050"/>
      <c r="CZ41" s="1050"/>
      <c r="DA41" s="1051"/>
      <c r="DB41" s="1049"/>
      <c r="DC41" s="1050"/>
      <c r="DD41" s="1050"/>
      <c r="DE41" s="1050"/>
      <c r="DF41" s="1051"/>
      <c r="DG41" s="1049"/>
      <c r="DH41" s="1050"/>
      <c r="DI41" s="1050"/>
      <c r="DJ41" s="1050"/>
      <c r="DK41" s="1051"/>
      <c r="DL41" s="1049"/>
      <c r="DM41" s="1050"/>
      <c r="DN41" s="1050"/>
      <c r="DO41" s="1050"/>
      <c r="DP41" s="1051"/>
      <c r="DQ41" s="1049"/>
      <c r="DR41" s="1050"/>
      <c r="DS41" s="1050"/>
      <c r="DT41" s="1050"/>
      <c r="DU41" s="1051"/>
      <c r="DV41" s="1052"/>
      <c r="DW41" s="1053"/>
      <c r="DX41" s="1053"/>
      <c r="DY41" s="1053"/>
      <c r="DZ41" s="1054"/>
      <c r="EA41" s="248"/>
    </row>
    <row r="42" spans="1:131" s="249" customFormat="1" ht="26.25" customHeight="1" x14ac:dyDescent="0.15">
      <c r="A42" s="263">
        <v>15</v>
      </c>
      <c r="B42" s="1097"/>
      <c r="C42" s="1098"/>
      <c r="D42" s="1098"/>
      <c r="E42" s="1098"/>
      <c r="F42" s="1098"/>
      <c r="G42" s="1098"/>
      <c r="H42" s="1098"/>
      <c r="I42" s="1098"/>
      <c r="J42" s="1098"/>
      <c r="K42" s="1098"/>
      <c r="L42" s="1098"/>
      <c r="M42" s="1098"/>
      <c r="N42" s="1098"/>
      <c r="O42" s="1098"/>
      <c r="P42" s="1099"/>
      <c r="Q42" s="1103"/>
      <c r="R42" s="1104"/>
      <c r="S42" s="1104"/>
      <c r="T42" s="1104"/>
      <c r="U42" s="1104"/>
      <c r="V42" s="1104"/>
      <c r="W42" s="1104"/>
      <c r="X42" s="1104"/>
      <c r="Y42" s="1104"/>
      <c r="Z42" s="1104"/>
      <c r="AA42" s="1104"/>
      <c r="AB42" s="1104"/>
      <c r="AC42" s="1104"/>
      <c r="AD42" s="1104"/>
      <c r="AE42" s="1105"/>
      <c r="AF42" s="1079"/>
      <c r="AG42" s="1080"/>
      <c r="AH42" s="1080"/>
      <c r="AI42" s="1080"/>
      <c r="AJ42" s="1081"/>
      <c r="AK42" s="1037"/>
      <c r="AL42" s="1028"/>
      <c r="AM42" s="1028"/>
      <c r="AN42" s="1028"/>
      <c r="AO42" s="1028"/>
      <c r="AP42" s="1028"/>
      <c r="AQ42" s="1028"/>
      <c r="AR42" s="1028"/>
      <c r="AS42" s="1028"/>
      <c r="AT42" s="1028"/>
      <c r="AU42" s="1028"/>
      <c r="AV42" s="1028"/>
      <c r="AW42" s="1028"/>
      <c r="AX42" s="1028"/>
      <c r="AY42" s="1028"/>
      <c r="AZ42" s="1102"/>
      <c r="BA42" s="1102"/>
      <c r="BB42" s="1102"/>
      <c r="BC42" s="1102"/>
      <c r="BD42" s="1102"/>
      <c r="BE42" s="1092"/>
      <c r="BF42" s="1092"/>
      <c r="BG42" s="1092"/>
      <c r="BH42" s="1092"/>
      <c r="BI42" s="1093"/>
      <c r="BJ42" s="254"/>
      <c r="BK42" s="254"/>
      <c r="BL42" s="254"/>
      <c r="BM42" s="254"/>
      <c r="BN42" s="254"/>
      <c r="BO42" s="267"/>
      <c r="BP42" s="267"/>
      <c r="BQ42" s="264">
        <v>36</v>
      </c>
      <c r="BR42" s="265"/>
      <c r="BS42" s="1074"/>
      <c r="BT42" s="1075"/>
      <c r="BU42" s="1075"/>
      <c r="BV42" s="1075"/>
      <c r="BW42" s="1075"/>
      <c r="BX42" s="1075"/>
      <c r="BY42" s="1075"/>
      <c r="BZ42" s="1075"/>
      <c r="CA42" s="1075"/>
      <c r="CB42" s="1075"/>
      <c r="CC42" s="1075"/>
      <c r="CD42" s="1075"/>
      <c r="CE42" s="1075"/>
      <c r="CF42" s="1075"/>
      <c r="CG42" s="1076"/>
      <c r="CH42" s="1049"/>
      <c r="CI42" s="1050"/>
      <c r="CJ42" s="1050"/>
      <c r="CK42" s="1050"/>
      <c r="CL42" s="1051"/>
      <c r="CM42" s="1049"/>
      <c r="CN42" s="1050"/>
      <c r="CO42" s="1050"/>
      <c r="CP42" s="1050"/>
      <c r="CQ42" s="1051"/>
      <c r="CR42" s="1049"/>
      <c r="CS42" s="1050"/>
      <c r="CT42" s="1050"/>
      <c r="CU42" s="1050"/>
      <c r="CV42" s="1051"/>
      <c r="CW42" s="1049"/>
      <c r="CX42" s="1050"/>
      <c r="CY42" s="1050"/>
      <c r="CZ42" s="1050"/>
      <c r="DA42" s="1051"/>
      <c r="DB42" s="1049"/>
      <c r="DC42" s="1050"/>
      <c r="DD42" s="1050"/>
      <c r="DE42" s="1050"/>
      <c r="DF42" s="1051"/>
      <c r="DG42" s="1049"/>
      <c r="DH42" s="1050"/>
      <c r="DI42" s="1050"/>
      <c r="DJ42" s="1050"/>
      <c r="DK42" s="1051"/>
      <c r="DL42" s="1049"/>
      <c r="DM42" s="1050"/>
      <c r="DN42" s="1050"/>
      <c r="DO42" s="1050"/>
      <c r="DP42" s="1051"/>
      <c r="DQ42" s="1049"/>
      <c r="DR42" s="1050"/>
      <c r="DS42" s="1050"/>
      <c r="DT42" s="1050"/>
      <c r="DU42" s="1051"/>
      <c r="DV42" s="1052"/>
      <c r="DW42" s="1053"/>
      <c r="DX42" s="1053"/>
      <c r="DY42" s="1053"/>
      <c r="DZ42" s="1054"/>
      <c r="EA42" s="248"/>
    </row>
    <row r="43" spans="1:131" s="249" customFormat="1" ht="26.25" customHeight="1" x14ac:dyDescent="0.15">
      <c r="A43" s="263">
        <v>16</v>
      </c>
      <c r="B43" s="1097"/>
      <c r="C43" s="1098"/>
      <c r="D43" s="1098"/>
      <c r="E43" s="1098"/>
      <c r="F43" s="1098"/>
      <c r="G43" s="1098"/>
      <c r="H43" s="1098"/>
      <c r="I43" s="1098"/>
      <c r="J43" s="1098"/>
      <c r="K43" s="1098"/>
      <c r="L43" s="1098"/>
      <c r="M43" s="1098"/>
      <c r="N43" s="1098"/>
      <c r="O43" s="1098"/>
      <c r="P43" s="1099"/>
      <c r="Q43" s="1103"/>
      <c r="R43" s="1104"/>
      <c r="S43" s="1104"/>
      <c r="T43" s="1104"/>
      <c r="U43" s="1104"/>
      <c r="V43" s="1104"/>
      <c r="W43" s="1104"/>
      <c r="X43" s="1104"/>
      <c r="Y43" s="1104"/>
      <c r="Z43" s="1104"/>
      <c r="AA43" s="1104"/>
      <c r="AB43" s="1104"/>
      <c r="AC43" s="1104"/>
      <c r="AD43" s="1104"/>
      <c r="AE43" s="1105"/>
      <c r="AF43" s="1079"/>
      <c r="AG43" s="1080"/>
      <c r="AH43" s="1080"/>
      <c r="AI43" s="1080"/>
      <c r="AJ43" s="1081"/>
      <c r="AK43" s="1037"/>
      <c r="AL43" s="1028"/>
      <c r="AM43" s="1028"/>
      <c r="AN43" s="1028"/>
      <c r="AO43" s="1028"/>
      <c r="AP43" s="1028"/>
      <c r="AQ43" s="1028"/>
      <c r="AR43" s="1028"/>
      <c r="AS43" s="1028"/>
      <c r="AT43" s="1028"/>
      <c r="AU43" s="1028"/>
      <c r="AV43" s="1028"/>
      <c r="AW43" s="1028"/>
      <c r="AX43" s="1028"/>
      <c r="AY43" s="1028"/>
      <c r="AZ43" s="1102"/>
      <c r="BA43" s="1102"/>
      <c r="BB43" s="1102"/>
      <c r="BC43" s="1102"/>
      <c r="BD43" s="1102"/>
      <c r="BE43" s="1092"/>
      <c r="BF43" s="1092"/>
      <c r="BG43" s="1092"/>
      <c r="BH43" s="1092"/>
      <c r="BI43" s="1093"/>
      <c r="BJ43" s="254"/>
      <c r="BK43" s="254"/>
      <c r="BL43" s="254"/>
      <c r="BM43" s="254"/>
      <c r="BN43" s="254"/>
      <c r="BO43" s="267"/>
      <c r="BP43" s="267"/>
      <c r="BQ43" s="264">
        <v>37</v>
      </c>
      <c r="BR43" s="265"/>
      <c r="BS43" s="1074"/>
      <c r="BT43" s="1075"/>
      <c r="BU43" s="1075"/>
      <c r="BV43" s="1075"/>
      <c r="BW43" s="1075"/>
      <c r="BX43" s="1075"/>
      <c r="BY43" s="1075"/>
      <c r="BZ43" s="1075"/>
      <c r="CA43" s="1075"/>
      <c r="CB43" s="1075"/>
      <c r="CC43" s="1075"/>
      <c r="CD43" s="1075"/>
      <c r="CE43" s="1075"/>
      <c r="CF43" s="1075"/>
      <c r="CG43" s="1076"/>
      <c r="CH43" s="1049"/>
      <c r="CI43" s="1050"/>
      <c r="CJ43" s="1050"/>
      <c r="CK43" s="1050"/>
      <c r="CL43" s="1051"/>
      <c r="CM43" s="1049"/>
      <c r="CN43" s="1050"/>
      <c r="CO43" s="1050"/>
      <c r="CP43" s="1050"/>
      <c r="CQ43" s="1051"/>
      <c r="CR43" s="1049"/>
      <c r="CS43" s="1050"/>
      <c r="CT43" s="1050"/>
      <c r="CU43" s="1050"/>
      <c r="CV43" s="1051"/>
      <c r="CW43" s="1049"/>
      <c r="CX43" s="1050"/>
      <c r="CY43" s="1050"/>
      <c r="CZ43" s="1050"/>
      <c r="DA43" s="1051"/>
      <c r="DB43" s="1049"/>
      <c r="DC43" s="1050"/>
      <c r="DD43" s="1050"/>
      <c r="DE43" s="1050"/>
      <c r="DF43" s="1051"/>
      <c r="DG43" s="1049"/>
      <c r="DH43" s="1050"/>
      <c r="DI43" s="1050"/>
      <c r="DJ43" s="1050"/>
      <c r="DK43" s="1051"/>
      <c r="DL43" s="1049"/>
      <c r="DM43" s="1050"/>
      <c r="DN43" s="1050"/>
      <c r="DO43" s="1050"/>
      <c r="DP43" s="1051"/>
      <c r="DQ43" s="1049"/>
      <c r="DR43" s="1050"/>
      <c r="DS43" s="1050"/>
      <c r="DT43" s="1050"/>
      <c r="DU43" s="1051"/>
      <c r="DV43" s="1052"/>
      <c r="DW43" s="1053"/>
      <c r="DX43" s="1053"/>
      <c r="DY43" s="1053"/>
      <c r="DZ43" s="1054"/>
      <c r="EA43" s="248"/>
    </row>
    <row r="44" spans="1:131" s="249" customFormat="1" ht="26.25" customHeight="1" x14ac:dyDescent="0.15">
      <c r="A44" s="263">
        <v>17</v>
      </c>
      <c r="B44" s="1097"/>
      <c r="C44" s="1098"/>
      <c r="D44" s="1098"/>
      <c r="E44" s="1098"/>
      <c r="F44" s="1098"/>
      <c r="G44" s="1098"/>
      <c r="H44" s="1098"/>
      <c r="I44" s="1098"/>
      <c r="J44" s="1098"/>
      <c r="K44" s="1098"/>
      <c r="L44" s="1098"/>
      <c r="M44" s="1098"/>
      <c r="N44" s="1098"/>
      <c r="O44" s="1098"/>
      <c r="P44" s="1099"/>
      <c r="Q44" s="1103"/>
      <c r="R44" s="1104"/>
      <c r="S44" s="1104"/>
      <c r="T44" s="1104"/>
      <c r="U44" s="1104"/>
      <c r="V44" s="1104"/>
      <c r="W44" s="1104"/>
      <c r="X44" s="1104"/>
      <c r="Y44" s="1104"/>
      <c r="Z44" s="1104"/>
      <c r="AA44" s="1104"/>
      <c r="AB44" s="1104"/>
      <c r="AC44" s="1104"/>
      <c r="AD44" s="1104"/>
      <c r="AE44" s="1105"/>
      <c r="AF44" s="1079"/>
      <c r="AG44" s="1080"/>
      <c r="AH44" s="1080"/>
      <c r="AI44" s="1080"/>
      <c r="AJ44" s="1081"/>
      <c r="AK44" s="1037"/>
      <c r="AL44" s="1028"/>
      <c r="AM44" s="1028"/>
      <c r="AN44" s="1028"/>
      <c r="AO44" s="1028"/>
      <c r="AP44" s="1028"/>
      <c r="AQ44" s="1028"/>
      <c r="AR44" s="1028"/>
      <c r="AS44" s="1028"/>
      <c r="AT44" s="1028"/>
      <c r="AU44" s="1028"/>
      <c r="AV44" s="1028"/>
      <c r="AW44" s="1028"/>
      <c r="AX44" s="1028"/>
      <c r="AY44" s="1028"/>
      <c r="AZ44" s="1102"/>
      <c r="BA44" s="1102"/>
      <c r="BB44" s="1102"/>
      <c r="BC44" s="1102"/>
      <c r="BD44" s="1102"/>
      <c r="BE44" s="1092"/>
      <c r="BF44" s="1092"/>
      <c r="BG44" s="1092"/>
      <c r="BH44" s="1092"/>
      <c r="BI44" s="1093"/>
      <c r="BJ44" s="254"/>
      <c r="BK44" s="254"/>
      <c r="BL44" s="254"/>
      <c r="BM44" s="254"/>
      <c r="BN44" s="254"/>
      <c r="BO44" s="267"/>
      <c r="BP44" s="267"/>
      <c r="BQ44" s="264">
        <v>38</v>
      </c>
      <c r="BR44" s="265"/>
      <c r="BS44" s="1074"/>
      <c r="BT44" s="1075"/>
      <c r="BU44" s="1075"/>
      <c r="BV44" s="1075"/>
      <c r="BW44" s="1075"/>
      <c r="BX44" s="1075"/>
      <c r="BY44" s="1075"/>
      <c r="BZ44" s="1075"/>
      <c r="CA44" s="1075"/>
      <c r="CB44" s="1075"/>
      <c r="CC44" s="1075"/>
      <c r="CD44" s="1075"/>
      <c r="CE44" s="1075"/>
      <c r="CF44" s="1075"/>
      <c r="CG44" s="1076"/>
      <c r="CH44" s="1049"/>
      <c r="CI44" s="1050"/>
      <c r="CJ44" s="1050"/>
      <c r="CK44" s="1050"/>
      <c r="CL44" s="1051"/>
      <c r="CM44" s="1049"/>
      <c r="CN44" s="1050"/>
      <c r="CO44" s="1050"/>
      <c r="CP44" s="1050"/>
      <c r="CQ44" s="1051"/>
      <c r="CR44" s="1049"/>
      <c r="CS44" s="1050"/>
      <c r="CT44" s="1050"/>
      <c r="CU44" s="1050"/>
      <c r="CV44" s="1051"/>
      <c r="CW44" s="1049"/>
      <c r="CX44" s="1050"/>
      <c r="CY44" s="1050"/>
      <c r="CZ44" s="1050"/>
      <c r="DA44" s="1051"/>
      <c r="DB44" s="1049"/>
      <c r="DC44" s="1050"/>
      <c r="DD44" s="1050"/>
      <c r="DE44" s="1050"/>
      <c r="DF44" s="1051"/>
      <c r="DG44" s="1049"/>
      <c r="DH44" s="1050"/>
      <c r="DI44" s="1050"/>
      <c r="DJ44" s="1050"/>
      <c r="DK44" s="1051"/>
      <c r="DL44" s="1049"/>
      <c r="DM44" s="1050"/>
      <c r="DN44" s="1050"/>
      <c r="DO44" s="1050"/>
      <c r="DP44" s="1051"/>
      <c r="DQ44" s="1049"/>
      <c r="DR44" s="1050"/>
      <c r="DS44" s="1050"/>
      <c r="DT44" s="1050"/>
      <c r="DU44" s="1051"/>
      <c r="DV44" s="1052"/>
      <c r="DW44" s="1053"/>
      <c r="DX44" s="1053"/>
      <c r="DY44" s="1053"/>
      <c r="DZ44" s="1054"/>
      <c r="EA44" s="248"/>
    </row>
    <row r="45" spans="1:131" s="249" customFormat="1" ht="26.25" customHeight="1" x14ac:dyDescent="0.15">
      <c r="A45" s="263">
        <v>18</v>
      </c>
      <c r="B45" s="1097"/>
      <c r="C45" s="1098"/>
      <c r="D45" s="1098"/>
      <c r="E45" s="1098"/>
      <c r="F45" s="1098"/>
      <c r="G45" s="1098"/>
      <c r="H45" s="1098"/>
      <c r="I45" s="1098"/>
      <c r="J45" s="1098"/>
      <c r="K45" s="1098"/>
      <c r="L45" s="1098"/>
      <c r="M45" s="1098"/>
      <c r="N45" s="1098"/>
      <c r="O45" s="1098"/>
      <c r="P45" s="1099"/>
      <c r="Q45" s="1103"/>
      <c r="R45" s="1104"/>
      <c r="S45" s="1104"/>
      <c r="T45" s="1104"/>
      <c r="U45" s="1104"/>
      <c r="V45" s="1104"/>
      <c r="W45" s="1104"/>
      <c r="X45" s="1104"/>
      <c r="Y45" s="1104"/>
      <c r="Z45" s="1104"/>
      <c r="AA45" s="1104"/>
      <c r="AB45" s="1104"/>
      <c r="AC45" s="1104"/>
      <c r="AD45" s="1104"/>
      <c r="AE45" s="1105"/>
      <c r="AF45" s="1079"/>
      <c r="AG45" s="1080"/>
      <c r="AH45" s="1080"/>
      <c r="AI45" s="1080"/>
      <c r="AJ45" s="1081"/>
      <c r="AK45" s="1037"/>
      <c r="AL45" s="1028"/>
      <c r="AM45" s="1028"/>
      <c r="AN45" s="1028"/>
      <c r="AO45" s="1028"/>
      <c r="AP45" s="1028"/>
      <c r="AQ45" s="1028"/>
      <c r="AR45" s="1028"/>
      <c r="AS45" s="1028"/>
      <c r="AT45" s="1028"/>
      <c r="AU45" s="1028"/>
      <c r="AV45" s="1028"/>
      <c r="AW45" s="1028"/>
      <c r="AX45" s="1028"/>
      <c r="AY45" s="1028"/>
      <c r="AZ45" s="1102"/>
      <c r="BA45" s="1102"/>
      <c r="BB45" s="1102"/>
      <c r="BC45" s="1102"/>
      <c r="BD45" s="1102"/>
      <c r="BE45" s="1092"/>
      <c r="BF45" s="1092"/>
      <c r="BG45" s="1092"/>
      <c r="BH45" s="1092"/>
      <c r="BI45" s="1093"/>
      <c r="BJ45" s="254"/>
      <c r="BK45" s="254"/>
      <c r="BL45" s="254"/>
      <c r="BM45" s="254"/>
      <c r="BN45" s="254"/>
      <c r="BO45" s="267"/>
      <c r="BP45" s="267"/>
      <c r="BQ45" s="264">
        <v>39</v>
      </c>
      <c r="BR45" s="265"/>
      <c r="BS45" s="1074"/>
      <c r="BT45" s="1075"/>
      <c r="BU45" s="1075"/>
      <c r="BV45" s="1075"/>
      <c r="BW45" s="1075"/>
      <c r="BX45" s="1075"/>
      <c r="BY45" s="1075"/>
      <c r="BZ45" s="1075"/>
      <c r="CA45" s="1075"/>
      <c r="CB45" s="1075"/>
      <c r="CC45" s="1075"/>
      <c r="CD45" s="1075"/>
      <c r="CE45" s="1075"/>
      <c r="CF45" s="1075"/>
      <c r="CG45" s="1076"/>
      <c r="CH45" s="1049"/>
      <c r="CI45" s="1050"/>
      <c r="CJ45" s="1050"/>
      <c r="CK45" s="1050"/>
      <c r="CL45" s="1051"/>
      <c r="CM45" s="1049"/>
      <c r="CN45" s="1050"/>
      <c r="CO45" s="1050"/>
      <c r="CP45" s="1050"/>
      <c r="CQ45" s="1051"/>
      <c r="CR45" s="1049"/>
      <c r="CS45" s="1050"/>
      <c r="CT45" s="1050"/>
      <c r="CU45" s="1050"/>
      <c r="CV45" s="1051"/>
      <c r="CW45" s="1049"/>
      <c r="CX45" s="1050"/>
      <c r="CY45" s="1050"/>
      <c r="CZ45" s="1050"/>
      <c r="DA45" s="1051"/>
      <c r="DB45" s="1049"/>
      <c r="DC45" s="1050"/>
      <c r="DD45" s="1050"/>
      <c r="DE45" s="1050"/>
      <c r="DF45" s="1051"/>
      <c r="DG45" s="1049"/>
      <c r="DH45" s="1050"/>
      <c r="DI45" s="1050"/>
      <c r="DJ45" s="1050"/>
      <c r="DK45" s="1051"/>
      <c r="DL45" s="1049"/>
      <c r="DM45" s="1050"/>
      <c r="DN45" s="1050"/>
      <c r="DO45" s="1050"/>
      <c r="DP45" s="1051"/>
      <c r="DQ45" s="1049"/>
      <c r="DR45" s="1050"/>
      <c r="DS45" s="1050"/>
      <c r="DT45" s="1050"/>
      <c r="DU45" s="1051"/>
      <c r="DV45" s="1052"/>
      <c r="DW45" s="1053"/>
      <c r="DX45" s="1053"/>
      <c r="DY45" s="1053"/>
      <c r="DZ45" s="1054"/>
      <c r="EA45" s="248"/>
    </row>
    <row r="46" spans="1:131" s="249" customFormat="1" ht="26.25" customHeight="1" x14ac:dyDescent="0.15">
      <c r="A46" s="263">
        <v>19</v>
      </c>
      <c r="B46" s="1097"/>
      <c r="C46" s="1098"/>
      <c r="D46" s="1098"/>
      <c r="E46" s="1098"/>
      <c r="F46" s="1098"/>
      <c r="G46" s="1098"/>
      <c r="H46" s="1098"/>
      <c r="I46" s="1098"/>
      <c r="J46" s="1098"/>
      <c r="K46" s="1098"/>
      <c r="L46" s="1098"/>
      <c r="M46" s="1098"/>
      <c r="N46" s="1098"/>
      <c r="O46" s="1098"/>
      <c r="P46" s="1099"/>
      <c r="Q46" s="1103"/>
      <c r="R46" s="1104"/>
      <c r="S46" s="1104"/>
      <c r="T46" s="1104"/>
      <c r="U46" s="1104"/>
      <c r="V46" s="1104"/>
      <c r="W46" s="1104"/>
      <c r="X46" s="1104"/>
      <c r="Y46" s="1104"/>
      <c r="Z46" s="1104"/>
      <c r="AA46" s="1104"/>
      <c r="AB46" s="1104"/>
      <c r="AC46" s="1104"/>
      <c r="AD46" s="1104"/>
      <c r="AE46" s="1105"/>
      <c r="AF46" s="1079"/>
      <c r="AG46" s="1080"/>
      <c r="AH46" s="1080"/>
      <c r="AI46" s="1080"/>
      <c r="AJ46" s="1081"/>
      <c r="AK46" s="1037"/>
      <c r="AL46" s="1028"/>
      <c r="AM46" s="1028"/>
      <c r="AN46" s="1028"/>
      <c r="AO46" s="1028"/>
      <c r="AP46" s="1028"/>
      <c r="AQ46" s="1028"/>
      <c r="AR46" s="1028"/>
      <c r="AS46" s="1028"/>
      <c r="AT46" s="1028"/>
      <c r="AU46" s="1028"/>
      <c r="AV46" s="1028"/>
      <c r="AW46" s="1028"/>
      <c r="AX46" s="1028"/>
      <c r="AY46" s="1028"/>
      <c r="AZ46" s="1102"/>
      <c r="BA46" s="1102"/>
      <c r="BB46" s="1102"/>
      <c r="BC46" s="1102"/>
      <c r="BD46" s="1102"/>
      <c r="BE46" s="1092"/>
      <c r="BF46" s="1092"/>
      <c r="BG46" s="1092"/>
      <c r="BH46" s="1092"/>
      <c r="BI46" s="1093"/>
      <c r="BJ46" s="254"/>
      <c r="BK46" s="254"/>
      <c r="BL46" s="254"/>
      <c r="BM46" s="254"/>
      <c r="BN46" s="254"/>
      <c r="BO46" s="267"/>
      <c r="BP46" s="267"/>
      <c r="BQ46" s="264">
        <v>40</v>
      </c>
      <c r="BR46" s="265"/>
      <c r="BS46" s="1074"/>
      <c r="BT46" s="1075"/>
      <c r="BU46" s="1075"/>
      <c r="BV46" s="1075"/>
      <c r="BW46" s="1075"/>
      <c r="BX46" s="1075"/>
      <c r="BY46" s="1075"/>
      <c r="BZ46" s="1075"/>
      <c r="CA46" s="1075"/>
      <c r="CB46" s="1075"/>
      <c r="CC46" s="1075"/>
      <c r="CD46" s="1075"/>
      <c r="CE46" s="1075"/>
      <c r="CF46" s="1075"/>
      <c r="CG46" s="1076"/>
      <c r="CH46" s="1049"/>
      <c r="CI46" s="1050"/>
      <c r="CJ46" s="1050"/>
      <c r="CK46" s="1050"/>
      <c r="CL46" s="1051"/>
      <c r="CM46" s="1049"/>
      <c r="CN46" s="1050"/>
      <c r="CO46" s="1050"/>
      <c r="CP46" s="1050"/>
      <c r="CQ46" s="1051"/>
      <c r="CR46" s="1049"/>
      <c r="CS46" s="1050"/>
      <c r="CT46" s="1050"/>
      <c r="CU46" s="1050"/>
      <c r="CV46" s="1051"/>
      <c r="CW46" s="1049"/>
      <c r="CX46" s="1050"/>
      <c r="CY46" s="1050"/>
      <c r="CZ46" s="1050"/>
      <c r="DA46" s="1051"/>
      <c r="DB46" s="1049"/>
      <c r="DC46" s="1050"/>
      <c r="DD46" s="1050"/>
      <c r="DE46" s="1050"/>
      <c r="DF46" s="1051"/>
      <c r="DG46" s="1049"/>
      <c r="DH46" s="1050"/>
      <c r="DI46" s="1050"/>
      <c r="DJ46" s="1050"/>
      <c r="DK46" s="1051"/>
      <c r="DL46" s="1049"/>
      <c r="DM46" s="1050"/>
      <c r="DN46" s="1050"/>
      <c r="DO46" s="1050"/>
      <c r="DP46" s="1051"/>
      <c r="DQ46" s="1049"/>
      <c r="DR46" s="1050"/>
      <c r="DS46" s="1050"/>
      <c r="DT46" s="1050"/>
      <c r="DU46" s="1051"/>
      <c r="DV46" s="1052"/>
      <c r="DW46" s="1053"/>
      <c r="DX46" s="1053"/>
      <c r="DY46" s="1053"/>
      <c r="DZ46" s="1054"/>
      <c r="EA46" s="248"/>
    </row>
    <row r="47" spans="1:131" s="249" customFormat="1" ht="26.25" customHeight="1" x14ac:dyDescent="0.15">
      <c r="A47" s="263">
        <v>20</v>
      </c>
      <c r="B47" s="1097"/>
      <c r="C47" s="1098"/>
      <c r="D47" s="1098"/>
      <c r="E47" s="1098"/>
      <c r="F47" s="1098"/>
      <c r="G47" s="1098"/>
      <c r="H47" s="1098"/>
      <c r="I47" s="1098"/>
      <c r="J47" s="1098"/>
      <c r="K47" s="1098"/>
      <c r="L47" s="1098"/>
      <c r="M47" s="1098"/>
      <c r="N47" s="1098"/>
      <c r="O47" s="1098"/>
      <c r="P47" s="1099"/>
      <c r="Q47" s="1103"/>
      <c r="R47" s="1104"/>
      <c r="S47" s="1104"/>
      <c r="T47" s="1104"/>
      <c r="U47" s="1104"/>
      <c r="V47" s="1104"/>
      <c r="W47" s="1104"/>
      <c r="X47" s="1104"/>
      <c r="Y47" s="1104"/>
      <c r="Z47" s="1104"/>
      <c r="AA47" s="1104"/>
      <c r="AB47" s="1104"/>
      <c r="AC47" s="1104"/>
      <c r="AD47" s="1104"/>
      <c r="AE47" s="1105"/>
      <c r="AF47" s="1079"/>
      <c r="AG47" s="1080"/>
      <c r="AH47" s="1080"/>
      <c r="AI47" s="1080"/>
      <c r="AJ47" s="1081"/>
      <c r="AK47" s="1037"/>
      <c r="AL47" s="1028"/>
      <c r="AM47" s="1028"/>
      <c r="AN47" s="1028"/>
      <c r="AO47" s="1028"/>
      <c r="AP47" s="1028"/>
      <c r="AQ47" s="1028"/>
      <c r="AR47" s="1028"/>
      <c r="AS47" s="1028"/>
      <c r="AT47" s="1028"/>
      <c r="AU47" s="1028"/>
      <c r="AV47" s="1028"/>
      <c r="AW47" s="1028"/>
      <c r="AX47" s="1028"/>
      <c r="AY47" s="1028"/>
      <c r="AZ47" s="1102"/>
      <c r="BA47" s="1102"/>
      <c r="BB47" s="1102"/>
      <c r="BC47" s="1102"/>
      <c r="BD47" s="1102"/>
      <c r="BE47" s="1092"/>
      <c r="BF47" s="1092"/>
      <c r="BG47" s="1092"/>
      <c r="BH47" s="1092"/>
      <c r="BI47" s="1093"/>
      <c r="BJ47" s="254"/>
      <c r="BK47" s="254"/>
      <c r="BL47" s="254"/>
      <c r="BM47" s="254"/>
      <c r="BN47" s="254"/>
      <c r="BO47" s="267"/>
      <c r="BP47" s="267"/>
      <c r="BQ47" s="264">
        <v>41</v>
      </c>
      <c r="BR47" s="265"/>
      <c r="BS47" s="1074"/>
      <c r="BT47" s="1075"/>
      <c r="BU47" s="1075"/>
      <c r="BV47" s="1075"/>
      <c r="BW47" s="1075"/>
      <c r="BX47" s="1075"/>
      <c r="BY47" s="1075"/>
      <c r="BZ47" s="1075"/>
      <c r="CA47" s="1075"/>
      <c r="CB47" s="1075"/>
      <c r="CC47" s="1075"/>
      <c r="CD47" s="1075"/>
      <c r="CE47" s="1075"/>
      <c r="CF47" s="1075"/>
      <c r="CG47" s="1076"/>
      <c r="CH47" s="1049"/>
      <c r="CI47" s="1050"/>
      <c r="CJ47" s="1050"/>
      <c r="CK47" s="1050"/>
      <c r="CL47" s="1051"/>
      <c r="CM47" s="1049"/>
      <c r="CN47" s="1050"/>
      <c r="CO47" s="1050"/>
      <c r="CP47" s="1050"/>
      <c r="CQ47" s="1051"/>
      <c r="CR47" s="1049"/>
      <c r="CS47" s="1050"/>
      <c r="CT47" s="1050"/>
      <c r="CU47" s="1050"/>
      <c r="CV47" s="1051"/>
      <c r="CW47" s="1049"/>
      <c r="CX47" s="1050"/>
      <c r="CY47" s="1050"/>
      <c r="CZ47" s="1050"/>
      <c r="DA47" s="1051"/>
      <c r="DB47" s="1049"/>
      <c r="DC47" s="1050"/>
      <c r="DD47" s="1050"/>
      <c r="DE47" s="1050"/>
      <c r="DF47" s="1051"/>
      <c r="DG47" s="1049"/>
      <c r="DH47" s="1050"/>
      <c r="DI47" s="1050"/>
      <c r="DJ47" s="1050"/>
      <c r="DK47" s="1051"/>
      <c r="DL47" s="1049"/>
      <c r="DM47" s="1050"/>
      <c r="DN47" s="1050"/>
      <c r="DO47" s="1050"/>
      <c r="DP47" s="1051"/>
      <c r="DQ47" s="1049"/>
      <c r="DR47" s="1050"/>
      <c r="DS47" s="1050"/>
      <c r="DT47" s="1050"/>
      <c r="DU47" s="1051"/>
      <c r="DV47" s="1052"/>
      <c r="DW47" s="1053"/>
      <c r="DX47" s="1053"/>
      <c r="DY47" s="1053"/>
      <c r="DZ47" s="1054"/>
      <c r="EA47" s="248"/>
    </row>
    <row r="48" spans="1:131" s="249" customFormat="1" ht="26.25" customHeight="1" x14ac:dyDescent="0.15">
      <c r="A48" s="263">
        <v>21</v>
      </c>
      <c r="B48" s="1097"/>
      <c r="C48" s="1098"/>
      <c r="D48" s="1098"/>
      <c r="E48" s="1098"/>
      <c r="F48" s="1098"/>
      <c r="G48" s="1098"/>
      <c r="H48" s="1098"/>
      <c r="I48" s="1098"/>
      <c r="J48" s="1098"/>
      <c r="K48" s="1098"/>
      <c r="L48" s="1098"/>
      <c r="M48" s="1098"/>
      <c r="N48" s="1098"/>
      <c r="O48" s="1098"/>
      <c r="P48" s="1099"/>
      <c r="Q48" s="1103"/>
      <c r="R48" s="1104"/>
      <c r="S48" s="1104"/>
      <c r="T48" s="1104"/>
      <c r="U48" s="1104"/>
      <c r="V48" s="1104"/>
      <c r="W48" s="1104"/>
      <c r="X48" s="1104"/>
      <c r="Y48" s="1104"/>
      <c r="Z48" s="1104"/>
      <c r="AA48" s="1104"/>
      <c r="AB48" s="1104"/>
      <c r="AC48" s="1104"/>
      <c r="AD48" s="1104"/>
      <c r="AE48" s="1105"/>
      <c r="AF48" s="1079"/>
      <c r="AG48" s="1080"/>
      <c r="AH48" s="1080"/>
      <c r="AI48" s="1080"/>
      <c r="AJ48" s="1081"/>
      <c r="AK48" s="1037"/>
      <c r="AL48" s="1028"/>
      <c r="AM48" s="1028"/>
      <c r="AN48" s="1028"/>
      <c r="AO48" s="1028"/>
      <c r="AP48" s="1028"/>
      <c r="AQ48" s="1028"/>
      <c r="AR48" s="1028"/>
      <c r="AS48" s="1028"/>
      <c r="AT48" s="1028"/>
      <c r="AU48" s="1028"/>
      <c r="AV48" s="1028"/>
      <c r="AW48" s="1028"/>
      <c r="AX48" s="1028"/>
      <c r="AY48" s="1028"/>
      <c r="AZ48" s="1102"/>
      <c r="BA48" s="1102"/>
      <c r="BB48" s="1102"/>
      <c r="BC48" s="1102"/>
      <c r="BD48" s="1102"/>
      <c r="BE48" s="1092"/>
      <c r="BF48" s="1092"/>
      <c r="BG48" s="1092"/>
      <c r="BH48" s="1092"/>
      <c r="BI48" s="1093"/>
      <c r="BJ48" s="254"/>
      <c r="BK48" s="254"/>
      <c r="BL48" s="254"/>
      <c r="BM48" s="254"/>
      <c r="BN48" s="254"/>
      <c r="BO48" s="267"/>
      <c r="BP48" s="267"/>
      <c r="BQ48" s="264">
        <v>42</v>
      </c>
      <c r="BR48" s="265"/>
      <c r="BS48" s="1074"/>
      <c r="BT48" s="1075"/>
      <c r="BU48" s="1075"/>
      <c r="BV48" s="1075"/>
      <c r="BW48" s="1075"/>
      <c r="BX48" s="1075"/>
      <c r="BY48" s="1075"/>
      <c r="BZ48" s="1075"/>
      <c r="CA48" s="1075"/>
      <c r="CB48" s="1075"/>
      <c r="CC48" s="1075"/>
      <c r="CD48" s="1075"/>
      <c r="CE48" s="1075"/>
      <c r="CF48" s="1075"/>
      <c r="CG48" s="1076"/>
      <c r="CH48" s="1049"/>
      <c r="CI48" s="1050"/>
      <c r="CJ48" s="1050"/>
      <c r="CK48" s="1050"/>
      <c r="CL48" s="1051"/>
      <c r="CM48" s="1049"/>
      <c r="CN48" s="1050"/>
      <c r="CO48" s="1050"/>
      <c r="CP48" s="1050"/>
      <c r="CQ48" s="1051"/>
      <c r="CR48" s="1049"/>
      <c r="CS48" s="1050"/>
      <c r="CT48" s="1050"/>
      <c r="CU48" s="1050"/>
      <c r="CV48" s="1051"/>
      <c r="CW48" s="1049"/>
      <c r="CX48" s="1050"/>
      <c r="CY48" s="1050"/>
      <c r="CZ48" s="1050"/>
      <c r="DA48" s="1051"/>
      <c r="DB48" s="1049"/>
      <c r="DC48" s="1050"/>
      <c r="DD48" s="1050"/>
      <c r="DE48" s="1050"/>
      <c r="DF48" s="1051"/>
      <c r="DG48" s="1049"/>
      <c r="DH48" s="1050"/>
      <c r="DI48" s="1050"/>
      <c r="DJ48" s="1050"/>
      <c r="DK48" s="1051"/>
      <c r="DL48" s="1049"/>
      <c r="DM48" s="1050"/>
      <c r="DN48" s="1050"/>
      <c r="DO48" s="1050"/>
      <c r="DP48" s="1051"/>
      <c r="DQ48" s="1049"/>
      <c r="DR48" s="1050"/>
      <c r="DS48" s="1050"/>
      <c r="DT48" s="1050"/>
      <c r="DU48" s="1051"/>
      <c r="DV48" s="1052"/>
      <c r="DW48" s="1053"/>
      <c r="DX48" s="1053"/>
      <c r="DY48" s="1053"/>
      <c r="DZ48" s="1054"/>
      <c r="EA48" s="248"/>
    </row>
    <row r="49" spans="1:131" s="249" customFormat="1" ht="26.25" customHeight="1" x14ac:dyDescent="0.15">
      <c r="A49" s="263">
        <v>22</v>
      </c>
      <c r="B49" s="1097"/>
      <c r="C49" s="1098"/>
      <c r="D49" s="1098"/>
      <c r="E49" s="1098"/>
      <c r="F49" s="1098"/>
      <c r="G49" s="1098"/>
      <c r="H49" s="1098"/>
      <c r="I49" s="1098"/>
      <c r="J49" s="1098"/>
      <c r="K49" s="1098"/>
      <c r="L49" s="1098"/>
      <c r="M49" s="1098"/>
      <c r="N49" s="1098"/>
      <c r="O49" s="1098"/>
      <c r="P49" s="1099"/>
      <c r="Q49" s="1103"/>
      <c r="R49" s="1104"/>
      <c r="S49" s="1104"/>
      <c r="T49" s="1104"/>
      <c r="U49" s="1104"/>
      <c r="V49" s="1104"/>
      <c r="W49" s="1104"/>
      <c r="X49" s="1104"/>
      <c r="Y49" s="1104"/>
      <c r="Z49" s="1104"/>
      <c r="AA49" s="1104"/>
      <c r="AB49" s="1104"/>
      <c r="AC49" s="1104"/>
      <c r="AD49" s="1104"/>
      <c r="AE49" s="1105"/>
      <c r="AF49" s="1079"/>
      <c r="AG49" s="1080"/>
      <c r="AH49" s="1080"/>
      <c r="AI49" s="1080"/>
      <c r="AJ49" s="1081"/>
      <c r="AK49" s="1037"/>
      <c r="AL49" s="1028"/>
      <c r="AM49" s="1028"/>
      <c r="AN49" s="1028"/>
      <c r="AO49" s="1028"/>
      <c r="AP49" s="1028"/>
      <c r="AQ49" s="1028"/>
      <c r="AR49" s="1028"/>
      <c r="AS49" s="1028"/>
      <c r="AT49" s="1028"/>
      <c r="AU49" s="1028"/>
      <c r="AV49" s="1028"/>
      <c r="AW49" s="1028"/>
      <c r="AX49" s="1028"/>
      <c r="AY49" s="1028"/>
      <c r="AZ49" s="1102"/>
      <c r="BA49" s="1102"/>
      <c r="BB49" s="1102"/>
      <c r="BC49" s="1102"/>
      <c r="BD49" s="1102"/>
      <c r="BE49" s="1092"/>
      <c r="BF49" s="1092"/>
      <c r="BG49" s="1092"/>
      <c r="BH49" s="1092"/>
      <c r="BI49" s="1093"/>
      <c r="BJ49" s="254"/>
      <c r="BK49" s="254"/>
      <c r="BL49" s="254"/>
      <c r="BM49" s="254"/>
      <c r="BN49" s="254"/>
      <c r="BO49" s="267"/>
      <c r="BP49" s="267"/>
      <c r="BQ49" s="264">
        <v>43</v>
      </c>
      <c r="BR49" s="265"/>
      <c r="BS49" s="1074"/>
      <c r="BT49" s="1075"/>
      <c r="BU49" s="1075"/>
      <c r="BV49" s="1075"/>
      <c r="BW49" s="1075"/>
      <c r="BX49" s="1075"/>
      <c r="BY49" s="1075"/>
      <c r="BZ49" s="1075"/>
      <c r="CA49" s="1075"/>
      <c r="CB49" s="1075"/>
      <c r="CC49" s="1075"/>
      <c r="CD49" s="1075"/>
      <c r="CE49" s="1075"/>
      <c r="CF49" s="1075"/>
      <c r="CG49" s="1076"/>
      <c r="CH49" s="1049"/>
      <c r="CI49" s="1050"/>
      <c r="CJ49" s="1050"/>
      <c r="CK49" s="1050"/>
      <c r="CL49" s="1051"/>
      <c r="CM49" s="1049"/>
      <c r="CN49" s="1050"/>
      <c r="CO49" s="1050"/>
      <c r="CP49" s="1050"/>
      <c r="CQ49" s="1051"/>
      <c r="CR49" s="1049"/>
      <c r="CS49" s="1050"/>
      <c r="CT49" s="1050"/>
      <c r="CU49" s="1050"/>
      <c r="CV49" s="1051"/>
      <c r="CW49" s="1049"/>
      <c r="CX49" s="1050"/>
      <c r="CY49" s="1050"/>
      <c r="CZ49" s="1050"/>
      <c r="DA49" s="1051"/>
      <c r="DB49" s="1049"/>
      <c r="DC49" s="1050"/>
      <c r="DD49" s="1050"/>
      <c r="DE49" s="1050"/>
      <c r="DF49" s="1051"/>
      <c r="DG49" s="1049"/>
      <c r="DH49" s="1050"/>
      <c r="DI49" s="1050"/>
      <c r="DJ49" s="1050"/>
      <c r="DK49" s="1051"/>
      <c r="DL49" s="1049"/>
      <c r="DM49" s="1050"/>
      <c r="DN49" s="1050"/>
      <c r="DO49" s="1050"/>
      <c r="DP49" s="1051"/>
      <c r="DQ49" s="1049"/>
      <c r="DR49" s="1050"/>
      <c r="DS49" s="1050"/>
      <c r="DT49" s="1050"/>
      <c r="DU49" s="1051"/>
      <c r="DV49" s="1052"/>
      <c r="DW49" s="1053"/>
      <c r="DX49" s="1053"/>
      <c r="DY49" s="1053"/>
      <c r="DZ49" s="1054"/>
      <c r="EA49" s="248"/>
    </row>
    <row r="50" spans="1:131" s="249" customFormat="1" ht="26.25" customHeight="1" x14ac:dyDescent="0.15">
      <c r="A50" s="263">
        <v>23</v>
      </c>
      <c r="B50" s="1097"/>
      <c r="C50" s="1098"/>
      <c r="D50" s="1098"/>
      <c r="E50" s="1098"/>
      <c r="F50" s="1098"/>
      <c r="G50" s="1098"/>
      <c r="H50" s="1098"/>
      <c r="I50" s="1098"/>
      <c r="J50" s="1098"/>
      <c r="K50" s="1098"/>
      <c r="L50" s="1098"/>
      <c r="M50" s="1098"/>
      <c r="N50" s="1098"/>
      <c r="O50" s="1098"/>
      <c r="P50" s="1099"/>
      <c r="Q50" s="1100"/>
      <c r="R50" s="1083"/>
      <c r="S50" s="1083"/>
      <c r="T50" s="1083"/>
      <c r="U50" s="1083"/>
      <c r="V50" s="1083"/>
      <c r="W50" s="1083"/>
      <c r="X50" s="1083"/>
      <c r="Y50" s="1083"/>
      <c r="Z50" s="1083"/>
      <c r="AA50" s="1083"/>
      <c r="AB50" s="1083"/>
      <c r="AC50" s="1083"/>
      <c r="AD50" s="1083"/>
      <c r="AE50" s="1101"/>
      <c r="AF50" s="1079"/>
      <c r="AG50" s="1080"/>
      <c r="AH50" s="1080"/>
      <c r="AI50" s="1080"/>
      <c r="AJ50" s="1081"/>
      <c r="AK50" s="1082"/>
      <c r="AL50" s="1083"/>
      <c r="AM50" s="1083"/>
      <c r="AN50" s="1083"/>
      <c r="AO50" s="1083"/>
      <c r="AP50" s="1083"/>
      <c r="AQ50" s="1083"/>
      <c r="AR50" s="1083"/>
      <c r="AS50" s="1083"/>
      <c r="AT50" s="1083"/>
      <c r="AU50" s="1083"/>
      <c r="AV50" s="1083"/>
      <c r="AW50" s="1083"/>
      <c r="AX50" s="1083"/>
      <c r="AY50" s="1083"/>
      <c r="AZ50" s="1084"/>
      <c r="BA50" s="1084"/>
      <c r="BB50" s="1084"/>
      <c r="BC50" s="1084"/>
      <c r="BD50" s="1084"/>
      <c r="BE50" s="1092"/>
      <c r="BF50" s="1092"/>
      <c r="BG50" s="1092"/>
      <c r="BH50" s="1092"/>
      <c r="BI50" s="1093"/>
      <c r="BJ50" s="254"/>
      <c r="BK50" s="254"/>
      <c r="BL50" s="254"/>
      <c r="BM50" s="254"/>
      <c r="BN50" s="254"/>
      <c r="BO50" s="267"/>
      <c r="BP50" s="267"/>
      <c r="BQ50" s="264">
        <v>44</v>
      </c>
      <c r="BR50" s="265"/>
      <c r="BS50" s="1074"/>
      <c r="BT50" s="1075"/>
      <c r="BU50" s="1075"/>
      <c r="BV50" s="1075"/>
      <c r="BW50" s="1075"/>
      <c r="BX50" s="1075"/>
      <c r="BY50" s="1075"/>
      <c r="BZ50" s="1075"/>
      <c r="CA50" s="1075"/>
      <c r="CB50" s="1075"/>
      <c r="CC50" s="1075"/>
      <c r="CD50" s="1075"/>
      <c r="CE50" s="1075"/>
      <c r="CF50" s="1075"/>
      <c r="CG50" s="1076"/>
      <c r="CH50" s="1049"/>
      <c r="CI50" s="1050"/>
      <c r="CJ50" s="1050"/>
      <c r="CK50" s="1050"/>
      <c r="CL50" s="1051"/>
      <c r="CM50" s="1049"/>
      <c r="CN50" s="1050"/>
      <c r="CO50" s="1050"/>
      <c r="CP50" s="1050"/>
      <c r="CQ50" s="1051"/>
      <c r="CR50" s="1049"/>
      <c r="CS50" s="1050"/>
      <c r="CT50" s="1050"/>
      <c r="CU50" s="1050"/>
      <c r="CV50" s="1051"/>
      <c r="CW50" s="1049"/>
      <c r="CX50" s="1050"/>
      <c r="CY50" s="1050"/>
      <c r="CZ50" s="1050"/>
      <c r="DA50" s="1051"/>
      <c r="DB50" s="1049"/>
      <c r="DC50" s="1050"/>
      <c r="DD50" s="1050"/>
      <c r="DE50" s="1050"/>
      <c r="DF50" s="1051"/>
      <c r="DG50" s="1049"/>
      <c r="DH50" s="1050"/>
      <c r="DI50" s="1050"/>
      <c r="DJ50" s="1050"/>
      <c r="DK50" s="1051"/>
      <c r="DL50" s="1049"/>
      <c r="DM50" s="1050"/>
      <c r="DN50" s="1050"/>
      <c r="DO50" s="1050"/>
      <c r="DP50" s="1051"/>
      <c r="DQ50" s="1049"/>
      <c r="DR50" s="1050"/>
      <c r="DS50" s="1050"/>
      <c r="DT50" s="1050"/>
      <c r="DU50" s="1051"/>
      <c r="DV50" s="1052"/>
      <c r="DW50" s="1053"/>
      <c r="DX50" s="1053"/>
      <c r="DY50" s="1053"/>
      <c r="DZ50" s="1054"/>
      <c r="EA50" s="248"/>
    </row>
    <row r="51" spans="1:131" s="249" customFormat="1" ht="26.25" customHeight="1" x14ac:dyDescent="0.15">
      <c r="A51" s="263">
        <v>24</v>
      </c>
      <c r="B51" s="1097"/>
      <c r="C51" s="1098"/>
      <c r="D51" s="1098"/>
      <c r="E51" s="1098"/>
      <c r="F51" s="1098"/>
      <c r="G51" s="1098"/>
      <c r="H51" s="1098"/>
      <c r="I51" s="1098"/>
      <c r="J51" s="1098"/>
      <c r="K51" s="1098"/>
      <c r="L51" s="1098"/>
      <c r="M51" s="1098"/>
      <c r="N51" s="1098"/>
      <c r="O51" s="1098"/>
      <c r="P51" s="1099"/>
      <c r="Q51" s="1100"/>
      <c r="R51" s="1083"/>
      <c r="S51" s="1083"/>
      <c r="T51" s="1083"/>
      <c r="U51" s="1083"/>
      <c r="V51" s="1083"/>
      <c r="W51" s="1083"/>
      <c r="X51" s="1083"/>
      <c r="Y51" s="1083"/>
      <c r="Z51" s="1083"/>
      <c r="AA51" s="1083"/>
      <c r="AB51" s="1083"/>
      <c r="AC51" s="1083"/>
      <c r="AD51" s="1083"/>
      <c r="AE51" s="1101"/>
      <c r="AF51" s="1079"/>
      <c r="AG51" s="1080"/>
      <c r="AH51" s="1080"/>
      <c r="AI51" s="1080"/>
      <c r="AJ51" s="1081"/>
      <c r="AK51" s="1082"/>
      <c r="AL51" s="1083"/>
      <c r="AM51" s="1083"/>
      <c r="AN51" s="1083"/>
      <c r="AO51" s="1083"/>
      <c r="AP51" s="1083"/>
      <c r="AQ51" s="1083"/>
      <c r="AR51" s="1083"/>
      <c r="AS51" s="1083"/>
      <c r="AT51" s="1083"/>
      <c r="AU51" s="1083"/>
      <c r="AV51" s="1083"/>
      <c r="AW51" s="1083"/>
      <c r="AX51" s="1083"/>
      <c r="AY51" s="1083"/>
      <c r="AZ51" s="1084"/>
      <c r="BA51" s="1084"/>
      <c r="BB51" s="1084"/>
      <c r="BC51" s="1084"/>
      <c r="BD51" s="1084"/>
      <c r="BE51" s="1092"/>
      <c r="BF51" s="1092"/>
      <c r="BG51" s="1092"/>
      <c r="BH51" s="1092"/>
      <c r="BI51" s="1093"/>
      <c r="BJ51" s="254"/>
      <c r="BK51" s="254"/>
      <c r="BL51" s="254"/>
      <c r="BM51" s="254"/>
      <c r="BN51" s="254"/>
      <c r="BO51" s="267"/>
      <c r="BP51" s="267"/>
      <c r="BQ51" s="264">
        <v>45</v>
      </c>
      <c r="BR51" s="265"/>
      <c r="BS51" s="1074"/>
      <c r="BT51" s="1075"/>
      <c r="BU51" s="1075"/>
      <c r="BV51" s="1075"/>
      <c r="BW51" s="1075"/>
      <c r="BX51" s="1075"/>
      <c r="BY51" s="1075"/>
      <c r="BZ51" s="1075"/>
      <c r="CA51" s="1075"/>
      <c r="CB51" s="1075"/>
      <c r="CC51" s="1075"/>
      <c r="CD51" s="1075"/>
      <c r="CE51" s="1075"/>
      <c r="CF51" s="1075"/>
      <c r="CG51" s="1076"/>
      <c r="CH51" s="1049"/>
      <c r="CI51" s="1050"/>
      <c r="CJ51" s="1050"/>
      <c r="CK51" s="1050"/>
      <c r="CL51" s="1051"/>
      <c r="CM51" s="1049"/>
      <c r="CN51" s="1050"/>
      <c r="CO51" s="1050"/>
      <c r="CP51" s="1050"/>
      <c r="CQ51" s="1051"/>
      <c r="CR51" s="1049"/>
      <c r="CS51" s="1050"/>
      <c r="CT51" s="1050"/>
      <c r="CU51" s="1050"/>
      <c r="CV51" s="1051"/>
      <c r="CW51" s="1049"/>
      <c r="CX51" s="1050"/>
      <c r="CY51" s="1050"/>
      <c r="CZ51" s="1050"/>
      <c r="DA51" s="1051"/>
      <c r="DB51" s="1049"/>
      <c r="DC51" s="1050"/>
      <c r="DD51" s="1050"/>
      <c r="DE51" s="1050"/>
      <c r="DF51" s="1051"/>
      <c r="DG51" s="1049"/>
      <c r="DH51" s="1050"/>
      <c r="DI51" s="1050"/>
      <c r="DJ51" s="1050"/>
      <c r="DK51" s="1051"/>
      <c r="DL51" s="1049"/>
      <c r="DM51" s="1050"/>
      <c r="DN51" s="1050"/>
      <c r="DO51" s="1050"/>
      <c r="DP51" s="1051"/>
      <c r="DQ51" s="1049"/>
      <c r="DR51" s="1050"/>
      <c r="DS51" s="1050"/>
      <c r="DT51" s="1050"/>
      <c r="DU51" s="1051"/>
      <c r="DV51" s="1052"/>
      <c r="DW51" s="1053"/>
      <c r="DX51" s="1053"/>
      <c r="DY51" s="1053"/>
      <c r="DZ51" s="1054"/>
      <c r="EA51" s="248"/>
    </row>
    <row r="52" spans="1:131" s="249" customFormat="1" ht="26.25" customHeight="1" x14ac:dyDescent="0.15">
      <c r="A52" s="263">
        <v>25</v>
      </c>
      <c r="B52" s="1097"/>
      <c r="C52" s="1098"/>
      <c r="D52" s="1098"/>
      <c r="E52" s="1098"/>
      <c r="F52" s="1098"/>
      <c r="G52" s="1098"/>
      <c r="H52" s="1098"/>
      <c r="I52" s="1098"/>
      <c r="J52" s="1098"/>
      <c r="K52" s="1098"/>
      <c r="L52" s="1098"/>
      <c r="M52" s="1098"/>
      <c r="N52" s="1098"/>
      <c r="O52" s="1098"/>
      <c r="P52" s="1099"/>
      <c r="Q52" s="1100"/>
      <c r="R52" s="1083"/>
      <c r="S52" s="1083"/>
      <c r="T52" s="1083"/>
      <c r="U52" s="1083"/>
      <c r="V52" s="1083"/>
      <c r="W52" s="1083"/>
      <c r="X52" s="1083"/>
      <c r="Y52" s="1083"/>
      <c r="Z52" s="1083"/>
      <c r="AA52" s="1083"/>
      <c r="AB52" s="1083"/>
      <c r="AC52" s="1083"/>
      <c r="AD52" s="1083"/>
      <c r="AE52" s="1101"/>
      <c r="AF52" s="1079"/>
      <c r="AG52" s="1080"/>
      <c r="AH52" s="1080"/>
      <c r="AI52" s="1080"/>
      <c r="AJ52" s="1081"/>
      <c r="AK52" s="1082"/>
      <c r="AL52" s="1083"/>
      <c r="AM52" s="1083"/>
      <c r="AN52" s="1083"/>
      <c r="AO52" s="1083"/>
      <c r="AP52" s="1083"/>
      <c r="AQ52" s="1083"/>
      <c r="AR52" s="1083"/>
      <c r="AS52" s="1083"/>
      <c r="AT52" s="1083"/>
      <c r="AU52" s="1083"/>
      <c r="AV52" s="1083"/>
      <c r="AW52" s="1083"/>
      <c r="AX52" s="1083"/>
      <c r="AY52" s="1083"/>
      <c r="AZ52" s="1084"/>
      <c r="BA52" s="1084"/>
      <c r="BB52" s="1084"/>
      <c r="BC52" s="1084"/>
      <c r="BD52" s="1084"/>
      <c r="BE52" s="1092"/>
      <c r="BF52" s="1092"/>
      <c r="BG52" s="1092"/>
      <c r="BH52" s="1092"/>
      <c r="BI52" s="1093"/>
      <c r="BJ52" s="254"/>
      <c r="BK52" s="254"/>
      <c r="BL52" s="254"/>
      <c r="BM52" s="254"/>
      <c r="BN52" s="254"/>
      <c r="BO52" s="267"/>
      <c r="BP52" s="267"/>
      <c r="BQ52" s="264">
        <v>46</v>
      </c>
      <c r="BR52" s="265"/>
      <c r="BS52" s="1074"/>
      <c r="BT52" s="1075"/>
      <c r="BU52" s="1075"/>
      <c r="BV52" s="1075"/>
      <c r="BW52" s="1075"/>
      <c r="BX52" s="1075"/>
      <c r="BY52" s="1075"/>
      <c r="BZ52" s="1075"/>
      <c r="CA52" s="1075"/>
      <c r="CB52" s="1075"/>
      <c r="CC52" s="1075"/>
      <c r="CD52" s="1075"/>
      <c r="CE52" s="1075"/>
      <c r="CF52" s="1075"/>
      <c r="CG52" s="1076"/>
      <c r="CH52" s="1049"/>
      <c r="CI52" s="1050"/>
      <c r="CJ52" s="1050"/>
      <c r="CK52" s="1050"/>
      <c r="CL52" s="1051"/>
      <c r="CM52" s="1049"/>
      <c r="CN52" s="1050"/>
      <c r="CO52" s="1050"/>
      <c r="CP52" s="1050"/>
      <c r="CQ52" s="1051"/>
      <c r="CR52" s="1049"/>
      <c r="CS52" s="1050"/>
      <c r="CT52" s="1050"/>
      <c r="CU52" s="1050"/>
      <c r="CV52" s="1051"/>
      <c r="CW52" s="1049"/>
      <c r="CX52" s="1050"/>
      <c r="CY52" s="1050"/>
      <c r="CZ52" s="1050"/>
      <c r="DA52" s="1051"/>
      <c r="DB52" s="1049"/>
      <c r="DC52" s="1050"/>
      <c r="DD52" s="1050"/>
      <c r="DE52" s="1050"/>
      <c r="DF52" s="1051"/>
      <c r="DG52" s="1049"/>
      <c r="DH52" s="1050"/>
      <c r="DI52" s="1050"/>
      <c r="DJ52" s="1050"/>
      <c r="DK52" s="1051"/>
      <c r="DL52" s="1049"/>
      <c r="DM52" s="1050"/>
      <c r="DN52" s="1050"/>
      <c r="DO52" s="1050"/>
      <c r="DP52" s="1051"/>
      <c r="DQ52" s="1049"/>
      <c r="DR52" s="1050"/>
      <c r="DS52" s="1050"/>
      <c r="DT52" s="1050"/>
      <c r="DU52" s="1051"/>
      <c r="DV52" s="1052"/>
      <c r="DW52" s="1053"/>
      <c r="DX52" s="1053"/>
      <c r="DY52" s="1053"/>
      <c r="DZ52" s="1054"/>
      <c r="EA52" s="248"/>
    </row>
    <row r="53" spans="1:131" s="249" customFormat="1" ht="26.25" customHeight="1" x14ac:dyDescent="0.15">
      <c r="A53" s="263">
        <v>26</v>
      </c>
      <c r="B53" s="1097"/>
      <c r="C53" s="1098"/>
      <c r="D53" s="1098"/>
      <c r="E53" s="1098"/>
      <c r="F53" s="1098"/>
      <c r="G53" s="1098"/>
      <c r="H53" s="1098"/>
      <c r="I53" s="1098"/>
      <c r="J53" s="1098"/>
      <c r="K53" s="1098"/>
      <c r="L53" s="1098"/>
      <c r="M53" s="1098"/>
      <c r="N53" s="1098"/>
      <c r="O53" s="1098"/>
      <c r="P53" s="1099"/>
      <c r="Q53" s="1100"/>
      <c r="R53" s="1083"/>
      <c r="S53" s="1083"/>
      <c r="T53" s="1083"/>
      <c r="U53" s="1083"/>
      <c r="V53" s="1083"/>
      <c r="W53" s="1083"/>
      <c r="X53" s="1083"/>
      <c r="Y53" s="1083"/>
      <c r="Z53" s="1083"/>
      <c r="AA53" s="1083"/>
      <c r="AB53" s="1083"/>
      <c r="AC53" s="1083"/>
      <c r="AD53" s="1083"/>
      <c r="AE53" s="1101"/>
      <c r="AF53" s="1079"/>
      <c r="AG53" s="1080"/>
      <c r="AH53" s="1080"/>
      <c r="AI53" s="1080"/>
      <c r="AJ53" s="1081"/>
      <c r="AK53" s="1082"/>
      <c r="AL53" s="1083"/>
      <c r="AM53" s="1083"/>
      <c r="AN53" s="1083"/>
      <c r="AO53" s="1083"/>
      <c r="AP53" s="1083"/>
      <c r="AQ53" s="1083"/>
      <c r="AR53" s="1083"/>
      <c r="AS53" s="1083"/>
      <c r="AT53" s="1083"/>
      <c r="AU53" s="1083"/>
      <c r="AV53" s="1083"/>
      <c r="AW53" s="1083"/>
      <c r="AX53" s="1083"/>
      <c r="AY53" s="1083"/>
      <c r="AZ53" s="1084"/>
      <c r="BA53" s="1084"/>
      <c r="BB53" s="1084"/>
      <c r="BC53" s="1084"/>
      <c r="BD53" s="1084"/>
      <c r="BE53" s="1092"/>
      <c r="BF53" s="1092"/>
      <c r="BG53" s="1092"/>
      <c r="BH53" s="1092"/>
      <c r="BI53" s="1093"/>
      <c r="BJ53" s="254"/>
      <c r="BK53" s="254"/>
      <c r="BL53" s="254"/>
      <c r="BM53" s="254"/>
      <c r="BN53" s="254"/>
      <c r="BO53" s="267"/>
      <c r="BP53" s="267"/>
      <c r="BQ53" s="264">
        <v>47</v>
      </c>
      <c r="BR53" s="265"/>
      <c r="BS53" s="1074"/>
      <c r="BT53" s="1075"/>
      <c r="BU53" s="1075"/>
      <c r="BV53" s="1075"/>
      <c r="BW53" s="1075"/>
      <c r="BX53" s="1075"/>
      <c r="BY53" s="1075"/>
      <c r="BZ53" s="1075"/>
      <c r="CA53" s="1075"/>
      <c r="CB53" s="1075"/>
      <c r="CC53" s="1075"/>
      <c r="CD53" s="1075"/>
      <c r="CE53" s="1075"/>
      <c r="CF53" s="1075"/>
      <c r="CG53" s="1076"/>
      <c r="CH53" s="1049"/>
      <c r="CI53" s="1050"/>
      <c r="CJ53" s="1050"/>
      <c r="CK53" s="1050"/>
      <c r="CL53" s="1051"/>
      <c r="CM53" s="1049"/>
      <c r="CN53" s="1050"/>
      <c r="CO53" s="1050"/>
      <c r="CP53" s="1050"/>
      <c r="CQ53" s="1051"/>
      <c r="CR53" s="1049"/>
      <c r="CS53" s="1050"/>
      <c r="CT53" s="1050"/>
      <c r="CU53" s="1050"/>
      <c r="CV53" s="1051"/>
      <c r="CW53" s="1049"/>
      <c r="CX53" s="1050"/>
      <c r="CY53" s="1050"/>
      <c r="CZ53" s="1050"/>
      <c r="DA53" s="1051"/>
      <c r="DB53" s="1049"/>
      <c r="DC53" s="1050"/>
      <c r="DD53" s="1050"/>
      <c r="DE53" s="1050"/>
      <c r="DF53" s="1051"/>
      <c r="DG53" s="1049"/>
      <c r="DH53" s="1050"/>
      <c r="DI53" s="1050"/>
      <c r="DJ53" s="1050"/>
      <c r="DK53" s="1051"/>
      <c r="DL53" s="1049"/>
      <c r="DM53" s="1050"/>
      <c r="DN53" s="1050"/>
      <c r="DO53" s="1050"/>
      <c r="DP53" s="1051"/>
      <c r="DQ53" s="1049"/>
      <c r="DR53" s="1050"/>
      <c r="DS53" s="1050"/>
      <c r="DT53" s="1050"/>
      <c r="DU53" s="1051"/>
      <c r="DV53" s="1052"/>
      <c r="DW53" s="1053"/>
      <c r="DX53" s="1053"/>
      <c r="DY53" s="1053"/>
      <c r="DZ53" s="1054"/>
      <c r="EA53" s="248"/>
    </row>
    <row r="54" spans="1:131" s="249" customFormat="1" ht="26.25" customHeight="1" x14ac:dyDescent="0.15">
      <c r="A54" s="263">
        <v>27</v>
      </c>
      <c r="B54" s="1097"/>
      <c r="C54" s="1098"/>
      <c r="D54" s="1098"/>
      <c r="E54" s="1098"/>
      <c r="F54" s="1098"/>
      <c r="G54" s="1098"/>
      <c r="H54" s="1098"/>
      <c r="I54" s="1098"/>
      <c r="J54" s="1098"/>
      <c r="K54" s="1098"/>
      <c r="L54" s="1098"/>
      <c r="M54" s="1098"/>
      <c r="N54" s="1098"/>
      <c r="O54" s="1098"/>
      <c r="P54" s="1099"/>
      <c r="Q54" s="1100"/>
      <c r="R54" s="1083"/>
      <c r="S54" s="1083"/>
      <c r="T54" s="1083"/>
      <c r="U54" s="1083"/>
      <c r="V54" s="1083"/>
      <c r="W54" s="1083"/>
      <c r="X54" s="1083"/>
      <c r="Y54" s="1083"/>
      <c r="Z54" s="1083"/>
      <c r="AA54" s="1083"/>
      <c r="AB54" s="1083"/>
      <c r="AC54" s="1083"/>
      <c r="AD54" s="1083"/>
      <c r="AE54" s="1101"/>
      <c r="AF54" s="1079"/>
      <c r="AG54" s="1080"/>
      <c r="AH54" s="1080"/>
      <c r="AI54" s="1080"/>
      <c r="AJ54" s="1081"/>
      <c r="AK54" s="1082"/>
      <c r="AL54" s="1083"/>
      <c r="AM54" s="1083"/>
      <c r="AN54" s="1083"/>
      <c r="AO54" s="1083"/>
      <c r="AP54" s="1083"/>
      <c r="AQ54" s="1083"/>
      <c r="AR54" s="1083"/>
      <c r="AS54" s="1083"/>
      <c r="AT54" s="1083"/>
      <c r="AU54" s="1083"/>
      <c r="AV54" s="1083"/>
      <c r="AW54" s="1083"/>
      <c r="AX54" s="1083"/>
      <c r="AY54" s="1083"/>
      <c r="AZ54" s="1084"/>
      <c r="BA54" s="1084"/>
      <c r="BB54" s="1084"/>
      <c r="BC54" s="1084"/>
      <c r="BD54" s="1084"/>
      <c r="BE54" s="1092"/>
      <c r="BF54" s="1092"/>
      <c r="BG54" s="1092"/>
      <c r="BH54" s="1092"/>
      <c r="BI54" s="1093"/>
      <c r="BJ54" s="254"/>
      <c r="BK54" s="254"/>
      <c r="BL54" s="254"/>
      <c r="BM54" s="254"/>
      <c r="BN54" s="254"/>
      <c r="BO54" s="267"/>
      <c r="BP54" s="267"/>
      <c r="BQ54" s="264">
        <v>48</v>
      </c>
      <c r="BR54" s="265"/>
      <c r="BS54" s="1074"/>
      <c r="BT54" s="1075"/>
      <c r="BU54" s="1075"/>
      <c r="BV54" s="1075"/>
      <c r="BW54" s="1075"/>
      <c r="BX54" s="1075"/>
      <c r="BY54" s="1075"/>
      <c r="BZ54" s="1075"/>
      <c r="CA54" s="1075"/>
      <c r="CB54" s="1075"/>
      <c r="CC54" s="1075"/>
      <c r="CD54" s="1075"/>
      <c r="CE54" s="1075"/>
      <c r="CF54" s="1075"/>
      <c r="CG54" s="1076"/>
      <c r="CH54" s="1049"/>
      <c r="CI54" s="1050"/>
      <c r="CJ54" s="1050"/>
      <c r="CK54" s="1050"/>
      <c r="CL54" s="1051"/>
      <c r="CM54" s="1049"/>
      <c r="CN54" s="1050"/>
      <c r="CO54" s="1050"/>
      <c r="CP54" s="1050"/>
      <c r="CQ54" s="1051"/>
      <c r="CR54" s="1049"/>
      <c r="CS54" s="1050"/>
      <c r="CT54" s="1050"/>
      <c r="CU54" s="1050"/>
      <c r="CV54" s="1051"/>
      <c r="CW54" s="1049"/>
      <c r="CX54" s="1050"/>
      <c r="CY54" s="1050"/>
      <c r="CZ54" s="1050"/>
      <c r="DA54" s="1051"/>
      <c r="DB54" s="1049"/>
      <c r="DC54" s="1050"/>
      <c r="DD54" s="1050"/>
      <c r="DE54" s="1050"/>
      <c r="DF54" s="1051"/>
      <c r="DG54" s="1049"/>
      <c r="DH54" s="1050"/>
      <c r="DI54" s="1050"/>
      <c r="DJ54" s="1050"/>
      <c r="DK54" s="1051"/>
      <c r="DL54" s="1049"/>
      <c r="DM54" s="1050"/>
      <c r="DN54" s="1050"/>
      <c r="DO54" s="1050"/>
      <c r="DP54" s="1051"/>
      <c r="DQ54" s="1049"/>
      <c r="DR54" s="1050"/>
      <c r="DS54" s="1050"/>
      <c r="DT54" s="1050"/>
      <c r="DU54" s="1051"/>
      <c r="DV54" s="1052"/>
      <c r="DW54" s="1053"/>
      <c r="DX54" s="1053"/>
      <c r="DY54" s="1053"/>
      <c r="DZ54" s="1054"/>
      <c r="EA54" s="248"/>
    </row>
    <row r="55" spans="1:131" s="249" customFormat="1" ht="26.25" customHeight="1" x14ac:dyDescent="0.15">
      <c r="A55" s="263">
        <v>28</v>
      </c>
      <c r="B55" s="1097"/>
      <c r="C55" s="1098"/>
      <c r="D55" s="1098"/>
      <c r="E55" s="1098"/>
      <c r="F55" s="1098"/>
      <c r="G55" s="1098"/>
      <c r="H55" s="1098"/>
      <c r="I55" s="1098"/>
      <c r="J55" s="1098"/>
      <c r="K55" s="1098"/>
      <c r="L55" s="1098"/>
      <c r="M55" s="1098"/>
      <c r="N55" s="1098"/>
      <c r="O55" s="1098"/>
      <c r="P55" s="1099"/>
      <c r="Q55" s="1100"/>
      <c r="R55" s="1083"/>
      <c r="S55" s="1083"/>
      <c r="T55" s="1083"/>
      <c r="U55" s="1083"/>
      <c r="V55" s="1083"/>
      <c r="W55" s="1083"/>
      <c r="X55" s="1083"/>
      <c r="Y55" s="1083"/>
      <c r="Z55" s="1083"/>
      <c r="AA55" s="1083"/>
      <c r="AB55" s="1083"/>
      <c r="AC55" s="1083"/>
      <c r="AD55" s="1083"/>
      <c r="AE55" s="1101"/>
      <c r="AF55" s="1079"/>
      <c r="AG55" s="1080"/>
      <c r="AH55" s="1080"/>
      <c r="AI55" s="1080"/>
      <c r="AJ55" s="1081"/>
      <c r="AK55" s="1082"/>
      <c r="AL55" s="1083"/>
      <c r="AM55" s="1083"/>
      <c r="AN55" s="1083"/>
      <c r="AO55" s="1083"/>
      <c r="AP55" s="1083"/>
      <c r="AQ55" s="1083"/>
      <c r="AR55" s="1083"/>
      <c r="AS55" s="1083"/>
      <c r="AT55" s="1083"/>
      <c r="AU55" s="1083"/>
      <c r="AV55" s="1083"/>
      <c r="AW55" s="1083"/>
      <c r="AX55" s="1083"/>
      <c r="AY55" s="1083"/>
      <c r="AZ55" s="1084"/>
      <c r="BA55" s="1084"/>
      <c r="BB55" s="1084"/>
      <c r="BC55" s="1084"/>
      <c r="BD55" s="1084"/>
      <c r="BE55" s="1092"/>
      <c r="BF55" s="1092"/>
      <c r="BG55" s="1092"/>
      <c r="BH55" s="1092"/>
      <c r="BI55" s="1093"/>
      <c r="BJ55" s="254"/>
      <c r="BK55" s="254"/>
      <c r="BL55" s="254"/>
      <c r="BM55" s="254"/>
      <c r="BN55" s="254"/>
      <c r="BO55" s="267"/>
      <c r="BP55" s="267"/>
      <c r="BQ55" s="264">
        <v>49</v>
      </c>
      <c r="BR55" s="265"/>
      <c r="BS55" s="1074"/>
      <c r="BT55" s="1075"/>
      <c r="BU55" s="1075"/>
      <c r="BV55" s="1075"/>
      <c r="BW55" s="1075"/>
      <c r="BX55" s="1075"/>
      <c r="BY55" s="1075"/>
      <c r="BZ55" s="1075"/>
      <c r="CA55" s="1075"/>
      <c r="CB55" s="1075"/>
      <c r="CC55" s="1075"/>
      <c r="CD55" s="1075"/>
      <c r="CE55" s="1075"/>
      <c r="CF55" s="1075"/>
      <c r="CG55" s="1076"/>
      <c r="CH55" s="1049"/>
      <c r="CI55" s="1050"/>
      <c r="CJ55" s="1050"/>
      <c r="CK55" s="1050"/>
      <c r="CL55" s="1051"/>
      <c r="CM55" s="1049"/>
      <c r="CN55" s="1050"/>
      <c r="CO55" s="1050"/>
      <c r="CP55" s="1050"/>
      <c r="CQ55" s="1051"/>
      <c r="CR55" s="1049"/>
      <c r="CS55" s="1050"/>
      <c r="CT55" s="1050"/>
      <c r="CU55" s="1050"/>
      <c r="CV55" s="1051"/>
      <c r="CW55" s="1049"/>
      <c r="CX55" s="1050"/>
      <c r="CY55" s="1050"/>
      <c r="CZ55" s="1050"/>
      <c r="DA55" s="1051"/>
      <c r="DB55" s="1049"/>
      <c r="DC55" s="1050"/>
      <c r="DD55" s="1050"/>
      <c r="DE55" s="1050"/>
      <c r="DF55" s="1051"/>
      <c r="DG55" s="1049"/>
      <c r="DH55" s="1050"/>
      <c r="DI55" s="1050"/>
      <c r="DJ55" s="1050"/>
      <c r="DK55" s="1051"/>
      <c r="DL55" s="1049"/>
      <c r="DM55" s="1050"/>
      <c r="DN55" s="1050"/>
      <c r="DO55" s="1050"/>
      <c r="DP55" s="1051"/>
      <c r="DQ55" s="1049"/>
      <c r="DR55" s="1050"/>
      <c r="DS55" s="1050"/>
      <c r="DT55" s="1050"/>
      <c r="DU55" s="1051"/>
      <c r="DV55" s="1052"/>
      <c r="DW55" s="1053"/>
      <c r="DX55" s="1053"/>
      <c r="DY55" s="1053"/>
      <c r="DZ55" s="1054"/>
      <c r="EA55" s="248"/>
    </row>
    <row r="56" spans="1:131" s="249" customFormat="1" ht="26.25" customHeight="1" x14ac:dyDescent="0.15">
      <c r="A56" s="263">
        <v>29</v>
      </c>
      <c r="B56" s="1097"/>
      <c r="C56" s="1098"/>
      <c r="D56" s="1098"/>
      <c r="E56" s="1098"/>
      <c r="F56" s="1098"/>
      <c r="G56" s="1098"/>
      <c r="H56" s="1098"/>
      <c r="I56" s="1098"/>
      <c r="J56" s="1098"/>
      <c r="K56" s="1098"/>
      <c r="L56" s="1098"/>
      <c r="M56" s="1098"/>
      <c r="N56" s="1098"/>
      <c r="O56" s="1098"/>
      <c r="P56" s="1099"/>
      <c r="Q56" s="1100"/>
      <c r="R56" s="1083"/>
      <c r="S56" s="1083"/>
      <c r="T56" s="1083"/>
      <c r="U56" s="1083"/>
      <c r="V56" s="1083"/>
      <c r="W56" s="1083"/>
      <c r="X56" s="1083"/>
      <c r="Y56" s="1083"/>
      <c r="Z56" s="1083"/>
      <c r="AA56" s="1083"/>
      <c r="AB56" s="1083"/>
      <c r="AC56" s="1083"/>
      <c r="AD56" s="1083"/>
      <c r="AE56" s="1101"/>
      <c r="AF56" s="1079"/>
      <c r="AG56" s="1080"/>
      <c r="AH56" s="1080"/>
      <c r="AI56" s="1080"/>
      <c r="AJ56" s="1081"/>
      <c r="AK56" s="1082"/>
      <c r="AL56" s="1083"/>
      <c r="AM56" s="1083"/>
      <c r="AN56" s="1083"/>
      <c r="AO56" s="1083"/>
      <c r="AP56" s="1083"/>
      <c r="AQ56" s="1083"/>
      <c r="AR56" s="1083"/>
      <c r="AS56" s="1083"/>
      <c r="AT56" s="1083"/>
      <c r="AU56" s="1083"/>
      <c r="AV56" s="1083"/>
      <c r="AW56" s="1083"/>
      <c r="AX56" s="1083"/>
      <c r="AY56" s="1083"/>
      <c r="AZ56" s="1084"/>
      <c r="BA56" s="1084"/>
      <c r="BB56" s="1084"/>
      <c r="BC56" s="1084"/>
      <c r="BD56" s="1084"/>
      <c r="BE56" s="1092"/>
      <c r="BF56" s="1092"/>
      <c r="BG56" s="1092"/>
      <c r="BH56" s="1092"/>
      <c r="BI56" s="1093"/>
      <c r="BJ56" s="254"/>
      <c r="BK56" s="254"/>
      <c r="BL56" s="254"/>
      <c r="BM56" s="254"/>
      <c r="BN56" s="254"/>
      <c r="BO56" s="267"/>
      <c r="BP56" s="267"/>
      <c r="BQ56" s="264">
        <v>50</v>
      </c>
      <c r="BR56" s="265"/>
      <c r="BS56" s="1074"/>
      <c r="BT56" s="1075"/>
      <c r="BU56" s="1075"/>
      <c r="BV56" s="1075"/>
      <c r="BW56" s="1075"/>
      <c r="BX56" s="1075"/>
      <c r="BY56" s="1075"/>
      <c r="BZ56" s="1075"/>
      <c r="CA56" s="1075"/>
      <c r="CB56" s="1075"/>
      <c r="CC56" s="1075"/>
      <c r="CD56" s="1075"/>
      <c r="CE56" s="1075"/>
      <c r="CF56" s="1075"/>
      <c r="CG56" s="1076"/>
      <c r="CH56" s="1049"/>
      <c r="CI56" s="1050"/>
      <c r="CJ56" s="1050"/>
      <c r="CK56" s="1050"/>
      <c r="CL56" s="1051"/>
      <c r="CM56" s="1049"/>
      <c r="CN56" s="1050"/>
      <c r="CO56" s="1050"/>
      <c r="CP56" s="1050"/>
      <c r="CQ56" s="1051"/>
      <c r="CR56" s="1049"/>
      <c r="CS56" s="1050"/>
      <c r="CT56" s="1050"/>
      <c r="CU56" s="1050"/>
      <c r="CV56" s="1051"/>
      <c r="CW56" s="1049"/>
      <c r="CX56" s="1050"/>
      <c r="CY56" s="1050"/>
      <c r="CZ56" s="1050"/>
      <c r="DA56" s="1051"/>
      <c r="DB56" s="1049"/>
      <c r="DC56" s="1050"/>
      <c r="DD56" s="1050"/>
      <c r="DE56" s="1050"/>
      <c r="DF56" s="1051"/>
      <c r="DG56" s="1049"/>
      <c r="DH56" s="1050"/>
      <c r="DI56" s="1050"/>
      <c r="DJ56" s="1050"/>
      <c r="DK56" s="1051"/>
      <c r="DL56" s="1049"/>
      <c r="DM56" s="1050"/>
      <c r="DN56" s="1050"/>
      <c r="DO56" s="1050"/>
      <c r="DP56" s="1051"/>
      <c r="DQ56" s="1049"/>
      <c r="DR56" s="1050"/>
      <c r="DS56" s="1050"/>
      <c r="DT56" s="1050"/>
      <c r="DU56" s="1051"/>
      <c r="DV56" s="1052"/>
      <c r="DW56" s="1053"/>
      <c r="DX56" s="1053"/>
      <c r="DY56" s="1053"/>
      <c r="DZ56" s="1054"/>
      <c r="EA56" s="248"/>
    </row>
    <row r="57" spans="1:131" s="249" customFormat="1" ht="26.25" customHeight="1" x14ac:dyDescent="0.15">
      <c r="A57" s="263">
        <v>30</v>
      </c>
      <c r="B57" s="1097"/>
      <c r="C57" s="1098"/>
      <c r="D57" s="1098"/>
      <c r="E57" s="1098"/>
      <c r="F57" s="1098"/>
      <c r="G57" s="1098"/>
      <c r="H57" s="1098"/>
      <c r="I57" s="1098"/>
      <c r="J57" s="1098"/>
      <c r="K57" s="1098"/>
      <c r="L57" s="1098"/>
      <c r="M57" s="1098"/>
      <c r="N57" s="1098"/>
      <c r="O57" s="1098"/>
      <c r="P57" s="1099"/>
      <c r="Q57" s="1100"/>
      <c r="R57" s="1083"/>
      <c r="S57" s="1083"/>
      <c r="T57" s="1083"/>
      <c r="U57" s="1083"/>
      <c r="V57" s="1083"/>
      <c r="W57" s="1083"/>
      <c r="X57" s="1083"/>
      <c r="Y57" s="1083"/>
      <c r="Z57" s="1083"/>
      <c r="AA57" s="1083"/>
      <c r="AB57" s="1083"/>
      <c r="AC57" s="1083"/>
      <c r="AD57" s="1083"/>
      <c r="AE57" s="1101"/>
      <c r="AF57" s="1079"/>
      <c r="AG57" s="1080"/>
      <c r="AH57" s="1080"/>
      <c r="AI57" s="1080"/>
      <c r="AJ57" s="1081"/>
      <c r="AK57" s="1082"/>
      <c r="AL57" s="1083"/>
      <c r="AM57" s="1083"/>
      <c r="AN57" s="1083"/>
      <c r="AO57" s="1083"/>
      <c r="AP57" s="1083"/>
      <c r="AQ57" s="1083"/>
      <c r="AR57" s="1083"/>
      <c r="AS57" s="1083"/>
      <c r="AT57" s="1083"/>
      <c r="AU57" s="1083"/>
      <c r="AV57" s="1083"/>
      <c r="AW57" s="1083"/>
      <c r="AX57" s="1083"/>
      <c r="AY57" s="1083"/>
      <c r="AZ57" s="1084"/>
      <c r="BA57" s="1084"/>
      <c r="BB57" s="1084"/>
      <c r="BC57" s="1084"/>
      <c r="BD57" s="1084"/>
      <c r="BE57" s="1092"/>
      <c r="BF57" s="1092"/>
      <c r="BG57" s="1092"/>
      <c r="BH57" s="1092"/>
      <c r="BI57" s="1093"/>
      <c r="BJ57" s="254"/>
      <c r="BK57" s="254"/>
      <c r="BL57" s="254"/>
      <c r="BM57" s="254"/>
      <c r="BN57" s="254"/>
      <c r="BO57" s="267"/>
      <c r="BP57" s="267"/>
      <c r="BQ57" s="264">
        <v>51</v>
      </c>
      <c r="BR57" s="265"/>
      <c r="BS57" s="1074"/>
      <c r="BT57" s="1075"/>
      <c r="BU57" s="1075"/>
      <c r="BV57" s="1075"/>
      <c r="BW57" s="1075"/>
      <c r="BX57" s="1075"/>
      <c r="BY57" s="1075"/>
      <c r="BZ57" s="1075"/>
      <c r="CA57" s="1075"/>
      <c r="CB57" s="1075"/>
      <c r="CC57" s="1075"/>
      <c r="CD57" s="1075"/>
      <c r="CE57" s="1075"/>
      <c r="CF57" s="1075"/>
      <c r="CG57" s="1076"/>
      <c r="CH57" s="1049"/>
      <c r="CI57" s="1050"/>
      <c r="CJ57" s="1050"/>
      <c r="CK57" s="1050"/>
      <c r="CL57" s="1051"/>
      <c r="CM57" s="1049"/>
      <c r="CN57" s="1050"/>
      <c r="CO57" s="1050"/>
      <c r="CP57" s="1050"/>
      <c r="CQ57" s="1051"/>
      <c r="CR57" s="1049"/>
      <c r="CS57" s="1050"/>
      <c r="CT57" s="1050"/>
      <c r="CU57" s="1050"/>
      <c r="CV57" s="1051"/>
      <c r="CW57" s="1049"/>
      <c r="CX57" s="1050"/>
      <c r="CY57" s="1050"/>
      <c r="CZ57" s="1050"/>
      <c r="DA57" s="1051"/>
      <c r="DB57" s="1049"/>
      <c r="DC57" s="1050"/>
      <c r="DD57" s="1050"/>
      <c r="DE57" s="1050"/>
      <c r="DF57" s="1051"/>
      <c r="DG57" s="1049"/>
      <c r="DH57" s="1050"/>
      <c r="DI57" s="1050"/>
      <c r="DJ57" s="1050"/>
      <c r="DK57" s="1051"/>
      <c r="DL57" s="1049"/>
      <c r="DM57" s="1050"/>
      <c r="DN57" s="1050"/>
      <c r="DO57" s="1050"/>
      <c r="DP57" s="1051"/>
      <c r="DQ57" s="1049"/>
      <c r="DR57" s="1050"/>
      <c r="DS57" s="1050"/>
      <c r="DT57" s="1050"/>
      <c r="DU57" s="1051"/>
      <c r="DV57" s="1052"/>
      <c r="DW57" s="1053"/>
      <c r="DX57" s="1053"/>
      <c r="DY57" s="1053"/>
      <c r="DZ57" s="1054"/>
      <c r="EA57" s="248"/>
    </row>
    <row r="58" spans="1:131" s="249" customFormat="1" ht="26.25" customHeight="1" x14ac:dyDescent="0.15">
      <c r="A58" s="263">
        <v>31</v>
      </c>
      <c r="B58" s="1097"/>
      <c r="C58" s="1098"/>
      <c r="D58" s="1098"/>
      <c r="E58" s="1098"/>
      <c r="F58" s="1098"/>
      <c r="G58" s="1098"/>
      <c r="H58" s="1098"/>
      <c r="I58" s="1098"/>
      <c r="J58" s="1098"/>
      <c r="K58" s="1098"/>
      <c r="L58" s="1098"/>
      <c r="M58" s="1098"/>
      <c r="N58" s="1098"/>
      <c r="O58" s="1098"/>
      <c r="P58" s="1099"/>
      <c r="Q58" s="1100"/>
      <c r="R58" s="1083"/>
      <c r="S58" s="1083"/>
      <c r="T58" s="1083"/>
      <c r="U58" s="1083"/>
      <c r="V58" s="1083"/>
      <c r="W58" s="1083"/>
      <c r="X58" s="1083"/>
      <c r="Y58" s="1083"/>
      <c r="Z58" s="1083"/>
      <c r="AA58" s="1083"/>
      <c r="AB58" s="1083"/>
      <c r="AC58" s="1083"/>
      <c r="AD58" s="1083"/>
      <c r="AE58" s="1101"/>
      <c r="AF58" s="1079"/>
      <c r="AG58" s="1080"/>
      <c r="AH58" s="1080"/>
      <c r="AI58" s="1080"/>
      <c r="AJ58" s="1081"/>
      <c r="AK58" s="1082"/>
      <c r="AL58" s="1083"/>
      <c r="AM58" s="1083"/>
      <c r="AN58" s="1083"/>
      <c r="AO58" s="1083"/>
      <c r="AP58" s="1083"/>
      <c r="AQ58" s="1083"/>
      <c r="AR58" s="1083"/>
      <c r="AS58" s="1083"/>
      <c r="AT58" s="1083"/>
      <c r="AU58" s="1083"/>
      <c r="AV58" s="1083"/>
      <c r="AW58" s="1083"/>
      <c r="AX58" s="1083"/>
      <c r="AY58" s="1083"/>
      <c r="AZ58" s="1084"/>
      <c r="BA58" s="1084"/>
      <c r="BB58" s="1084"/>
      <c r="BC58" s="1084"/>
      <c r="BD58" s="1084"/>
      <c r="BE58" s="1092"/>
      <c r="BF58" s="1092"/>
      <c r="BG58" s="1092"/>
      <c r="BH58" s="1092"/>
      <c r="BI58" s="1093"/>
      <c r="BJ58" s="254"/>
      <c r="BK58" s="254"/>
      <c r="BL58" s="254"/>
      <c r="BM58" s="254"/>
      <c r="BN58" s="254"/>
      <c r="BO58" s="267"/>
      <c r="BP58" s="267"/>
      <c r="BQ58" s="264">
        <v>52</v>
      </c>
      <c r="BR58" s="265"/>
      <c r="BS58" s="1074"/>
      <c r="BT58" s="1075"/>
      <c r="BU58" s="1075"/>
      <c r="BV58" s="1075"/>
      <c r="BW58" s="1075"/>
      <c r="BX58" s="1075"/>
      <c r="BY58" s="1075"/>
      <c r="BZ58" s="1075"/>
      <c r="CA58" s="1075"/>
      <c r="CB58" s="1075"/>
      <c r="CC58" s="1075"/>
      <c r="CD58" s="1075"/>
      <c r="CE58" s="1075"/>
      <c r="CF58" s="1075"/>
      <c r="CG58" s="1076"/>
      <c r="CH58" s="1049"/>
      <c r="CI58" s="1050"/>
      <c r="CJ58" s="1050"/>
      <c r="CK58" s="1050"/>
      <c r="CL58" s="1051"/>
      <c r="CM58" s="1049"/>
      <c r="CN58" s="1050"/>
      <c r="CO58" s="1050"/>
      <c r="CP58" s="1050"/>
      <c r="CQ58" s="1051"/>
      <c r="CR58" s="1049"/>
      <c r="CS58" s="1050"/>
      <c r="CT58" s="1050"/>
      <c r="CU58" s="1050"/>
      <c r="CV58" s="1051"/>
      <c r="CW58" s="1049"/>
      <c r="CX58" s="1050"/>
      <c r="CY58" s="1050"/>
      <c r="CZ58" s="1050"/>
      <c r="DA58" s="1051"/>
      <c r="DB58" s="1049"/>
      <c r="DC58" s="1050"/>
      <c r="DD58" s="1050"/>
      <c r="DE58" s="1050"/>
      <c r="DF58" s="1051"/>
      <c r="DG58" s="1049"/>
      <c r="DH58" s="1050"/>
      <c r="DI58" s="1050"/>
      <c r="DJ58" s="1050"/>
      <c r="DK58" s="1051"/>
      <c r="DL58" s="1049"/>
      <c r="DM58" s="1050"/>
      <c r="DN58" s="1050"/>
      <c r="DO58" s="1050"/>
      <c r="DP58" s="1051"/>
      <c r="DQ58" s="1049"/>
      <c r="DR58" s="1050"/>
      <c r="DS58" s="1050"/>
      <c r="DT58" s="1050"/>
      <c r="DU58" s="1051"/>
      <c r="DV58" s="1052"/>
      <c r="DW58" s="1053"/>
      <c r="DX58" s="1053"/>
      <c r="DY58" s="1053"/>
      <c r="DZ58" s="1054"/>
      <c r="EA58" s="248"/>
    </row>
    <row r="59" spans="1:131" s="249" customFormat="1" ht="26.25" customHeight="1" x14ac:dyDescent="0.15">
      <c r="A59" s="263">
        <v>32</v>
      </c>
      <c r="B59" s="1097"/>
      <c r="C59" s="1098"/>
      <c r="D59" s="1098"/>
      <c r="E59" s="1098"/>
      <c r="F59" s="1098"/>
      <c r="G59" s="1098"/>
      <c r="H59" s="1098"/>
      <c r="I59" s="1098"/>
      <c r="J59" s="1098"/>
      <c r="K59" s="1098"/>
      <c r="L59" s="1098"/>
      <c r="M59" s="1098"/>
      <c r="N59" s="1098"/>
      <c r="O59" s="1098"/>
      <c r="P59" s="1099"/>
      <c r="Q59" s="1100"/>
      <c r="R59" s="1083"/>
      <c r="S59" s="1083"/>
      <c r="T59" s="1083"/>
      <c r="U59" s="1083"/>
      <c r="V59" s="1083"/>
      <c r="W59" s="1083"/>
      <c r="X59" s="1083"/>
      <c r="Y59" s="1083"/>
      <c r="Z59" s="1083"/>
      <c r="AA59" s="1083"/>
      <c r="AB59" s="1083"/>
      <c r="AC59" s="1083"/>
      <c r="AD59" s="1083"/>
      <c r="AE59" s="1101"/>
      <c r="AF59" s="1079"/>
      <c r="AG59" s="1080"/>
      <c r="AH59" s="1080"/>
      <c r="AI59" s="1080"/>
      <c r="AJ59" s="1081"/>
      <c r="AK59" s="1082"/>
      <c r="AL59" s="1083"/>
      <c r="AM59" s="1083"/>
      <c r="AN59" s="1083"/>
      <c r="AO59" s="1083"/>
      <c r="AP59" s="1083"/>
      <c r="AQ59" s="1083"/>
      <c r="AR59" s="1083"/>
      <c r="AS59" s="1083"/>
      <c r="AT59" s="1083"/>
      <c r="AU59" s="1083"/>
      <c r="AV59" s="1083"/>
      <c r="AW59" s="1083"/>
      <c r="AX59" s="1083"/>
      <c r="AY59" s="1083"/>
      <c r="AZ59" s="1084"/>
      <c r="BA59" s="1084"/>
      <c r="BB59" s="1084"/>
      <c r="BC59" s="1084"/>
      <c r="BD59" s="1084"/>
      <c r="BE59" s="1092"/>
      <c r="BF59" s="1092"/>
      <c r="BG59" s="1092"/>
      <c r="BH59" s="1092"/>
      <c r="BI59" s="1093"/>
      <c r="BJ59" s="254"/>
      <c r="BK59" s="254"/>
      <c r="BL59" s="254"/>
      <c r="BM59" s="254"/>
      <c r="BN59" s="254"/>
      <c r="BO59" s="267"/>
      <c r="BP59" s="267"/>
      <c r="BQ59" s="264">
        <v>53</v>
      </c>
      <c r="BR59" s="265"/>
      <c r="BS59" s="1074"/>
      <c r="BT59" s="1075"/>
      <c r="BU59" s="1075"/>
      <c r="BV59" s="1075"/>
      <c r="BW59" s="1075"/>
      <c r="BX59" s="1075"/>
      <c r="BY59" s="1075"/>
      <c r="BZ59" s="1075"/>
      <c r="CA59" s="1075"/>
      <c r="CB59" s="1075"/>
      <c r="CC59" s="1075"/>
      <c r="CD59" s="1075"/>
      <c r="CE59" s="1075"/>
      <c r="CF59" s="1075"/>
      <c r="CG59" s="1076"/>
      <c r="CH59" s="1049"/>
      <c r="CI59" s="1050"/>
      <c r="CJ59" s="1050"/>
      <c r="CK59" s="1050"/>
      <c r="CL59" s="1051"/>
      <c r="CM59" s="1049"/>
      <c r="CN59" s="1050"/>
      <c r="CO59" s="1050"/>
      <c r="CP59" s="1050"/>
      <c r="CQ59" s="1051"/>
      <c r="CR59" s="1049"/>
      <c r="CS59" s="1050"/>
      <c r="CT59" s="1050"/>
      <c r="CU59" s="1050"/>
      <c r="CV59" s="1051"/>
      <c r="CW59" s="1049"/>
      <c r="CX59" s="1050"/>
      <c r="CY59" s="1050"/>
      <c r="CZ59" s="1050"/>
      <c r="DA59" s="1051"/>
      <c r="DB59" s="1049"/>
      <c r="DC59" s="1050"/>
      <c r="DD59" s="1050"/>
      <c r="DE59" s="1050"/>
      <c r="DF59" s="1051"/>
      <c r="DG59" s="1049"/>
      <c r="DH59" s="1050"/>
      <c r="DI59" s="1050"/>
      <c r="DJ59" s="1050"/>
      <c r="DK59" s="1051"/>
      <c r="DL59" s="1049"/>
      <c r="DM59" s="1050"/>
      <c r="DN59" s="1050"/>
      <c r="DO59" s="1050"/>
      <c r="DP59" s="1051"/>
      <c r="DQ59" s="1049"/>
      <c r="DR59" s="1050"/>
      <c r="DS59" s="1050"/>
      <c r="DT59" s="1050"/>
      <c r="DU59" s="1051"/>
      <c r="DV59" s="1052"/>
      <c r="DW59" s="1053"/>
      <c r="DX59" s="1053"/>
      <c r="DY59" s="1053"/>
      <c r="DZ59" s="1054"/>
      <c r="EA59" s="248"/>
    </row>
    <row r="60" spans="1:131" s="249" customFormat="1" ht="26.25" customHeight="1" x14ac:dyDescent="0.15">
      <c r="A60" s="263">
        <v>33</v>
      </c>
      <c r="B60" s="1097"/>
      <c r="C60" s="1098"/>
      <c r="D60" s="1098"/>
      <c r="E60" s="1098"/>
      <c r="F60" s="1098"/>
      <c r="G60" s="1098"/>
      <c r="H60" s="1098"/>
      <c r="I60" s="1098"/>
      <c r="J60" s="1098"/>
      <c r="K60" s="1098"/>
      <c r="L60" s="1098"/>
      <c r="M60" s="1098"/>
      <c r="N60" s="1098"/>
      <c r="O60" s="1098"/>
      <c r="P60" s="1099"/>
      <c r="Q60" s="1100"/>
      <c r="R60" s="1083"/>
      <c r="S60" s="1083"/>
      <c r="T60" s="1083"/>
      <c r="U60" s="1083"/>
      <c r="V60" s="1083"/>
      <c r="W60" s="1083"/>
      <c r="X60" s="1083"/>
      <c r="Y60" s="1083"/>
      <c r="Z60" s="1083"/>
      <c r="AA60" s="1083"/>
      <c r="AB60" s="1083"/>
      <c r="AC60" s="1083"/>
      <c r="AD60" s="1083"/>
      <c r="AE60" s="1101"/>
      <c r="AF60" s="1079"/>
      <c r="AG60" s="1080"/>
      <c r="AH60" s="1080"/>
      <c r="AI60" s="1080"/>
      <c r="AJ60" s="1081"/>
      <c r="AK60" s="1082"/>
      <c r="AL60" s="1083"/>
      <c r="AM60" s="1083"/>
      <c r="AN60" s="1083"/>
      <c r="AO60" s="1083"/>
      <c r="AP60" s="1083"/>
      <c r="AQ60" s="1083"/>
      <c r="AR60" s="1083"/>
      <c r="AS60" s="1083"/>
      <c r="AT60" s="1083"/>
      <c r="AU60" s="1083"/>
      <c r="AV60" s="1083"/>
      <c r="AW60" s="1083"/>
      <c r="AX60" s="1083"/>
      <c r="AY60" s="1083"/>
      <c r="AZ60" s="1084"/>
      <c r="BA60" s="1084"/>
      <c r="BB60" s="1084"/>
      <c r="BC60" s="1084"/>
      <c r="BD60" s="1084"/>
      <c r="BE60" s="1092"/>
      <c r="BF60" s="1092"/>
      <c r="BG60" s="1092"/>
      <c r="BH60" s="1092"/>
      <c r="BI60" s="1093"/>
      <c r="BJ60" s="254"/>
      <c r="BK60" s="254"/>
      <c r="BL60" s="254"/>
      <c r="BM60" s="254"/>
      <c r="BN60" s="254"/>
      <c r="BO60" s="267"/>
      <c r="BP60" s="267"/>
      <c r="BQ60" s="264">
        <v>54</v>
      </c>
      <c r="BR60" s="265"/>
      <c r="BS60" s="1074"/>
      <c r="BT60" s="1075"/>
      <c r="BU60" s="1075"/>
      <c r="BV60" s="1075"/>
      <c r="BW60" s="1075"/>
      <c r="BX60" s="1075"/>
      <c r="BY60" s="1075"/>
      <c r="BZ60" s="1075"/>
      <c r="CA60" s="1075"/>
      <c r="CB60" s="1075"/>
      <c r="CC60" s="1075"/>
      <c r="CD60" s="1075"/>
      <c r="CE60" s="1075"/>
      <c r="CF60" s="1075"/>
      <c r="CG60" s="1076"/>
      <c r="CH60" s="1049"/>
      <c r="CI60" s="1050"/>
      <c r="CJ60" s="1050"/>
      <c r="CK60" s="1050"/>
      <c r="CL60" s="1051"/>
      <c r="CM60" s="1049"/>
      <c r="CN60" s="1050"/>
      <c r="CO60" s="1050"/>
      <c r="CP60" s="1050"/>
      <c r="CQ60" s="1051"/>
      <c r="CR60" s="1049"/>
      <c r="CS60" s="1050"/>
      <c r="CT60" s="1050"/>
      <c r="CU60" s="1050"/>
      <c r="CV60" s="1051"/>
      <c r="CW60" s="1049"/>
      <c r="CX60" s="1050"/>
      <c r="CY60" s="1050"/>
      <c r="CZ60" s="1050"/>
      <c r="DA60" s="1051"/>
      <c r="DB60" s="1049"/>
      <c r="DC60" s="1050"/>
      <c r="DD60" s="1050"/>
      <c r="DE60" s="1050"/>
      <c r="DF60" s="1051"/>
      <c r="DG60" s="1049"/>
      <c r="DH60" s="1050"/>
      <c r="DI60" s="1050"/>
      <c r="DJ60" s="1050"/>
      <c r="DK60" s="1051"/>
      <c r="DL60" s="1049"/>
      <c r="DM60" s="1050"/>
      <c r="DN60" s="1050"/>
      <c r="DO60" s="1050"/>
      <c r="DP60" s="1051"/>
      <c r="DQ60" s="1049"/>
      <c r="DR60" s="1050"/>
      <c r="DS60" s="1050"/>
      <c r="DT60" s="1050"/>
      <c r="DU60" s="1051"/>
      <c r="DV60" s="1052"/>
      <c r="DW60" s="1053"/>
      <c r="DX60" s="1053"/>
      <c r="DY60" s="1053"/>
      <c r="DZ60" s="1054"/>
      <c r="EA60" s="248"/>
    </row>
    <row r="61" spans="1:131" s="249" customFormat="1" ht="26.25" customHeight="1" thickBot="1" x14ac:dyDescent="0.2">
      <c r="A61" s="263">
        <v>34</v>
      </c>
      <c r="B61" s="1097"/>
      <c r="C61" s="1098"/>
      <c r="D61" s="1098"/>
      <c r="E61" s="1098"/>
      <c r="F61" s="1098"/>
      <c r="G61" s="1098"/>
      <c r="H61" s="1098"/>
      <c r="I61" s="1098"/>
      <c r="J61" s="1098"/>
      <c r="K61" s="1098"/>
      <c r="L61" s="1098"/>
      <c r="M61" s="1098"/>
      <c r="N61" s="1098"/>
      <c r="O61" s="1098"/>
      <c r="P61" s="1099"/>
      <c r="Q61" s="1100"/>
      <c r="R61" s="1083"/>
      <c r="S61" s="1083"/>
      <c r="T61" s="1083"/>
      <c r="U61" s="1083"/>
      <c r="V61" s="1083"/>
      <c r="W61" s="1083"/>
      <c r="X61" s="1083"/>
      <c r="Y61" s="1083"/>
      <c r="Z61" s="1083"/>
      <c r="AA61" s="1083"/>
      <c r="AB61" s="1083"/>
      <c r="AC61" s="1083"/>
      <c r="AD61" s="1083"/>
      <c r="AE61" s="1101"/>
      <c r="AF61" s="1079"/>
      <c r="AG61" s="1080"/>
      <c r="AH61" s="1080"/>
      <c r="AI61" s="1080"/>
      <c r="AJ61" s="1081"/>
      <c r="AK61" s="1082"/>
      <c r="AL61" s="1083"/>
      <c r="AM61" s="1083"/>
      <c r="AN61" s="1083"/>
      <c r="AO61" s="1083"/>
      <c r="AP61" s="1083"/>
      <c r="AQ61" s="1083"/>
      <c r="AR61" s="1083"/>
      <c r="AS61" s="1083"/>
      <c r="AT61" s="1083"/>
      <c r="AU61" s="1083"/>
      <c r="AV61" s="1083"/>
      <c r="AW61" s="1083"/>
      <c r="AX61" s="1083"/>
      <c r="AY61" s="1083"/>
      <c r="AZ61" s="1084"/>
      <c r="BA61" s="1084"/>
      <c r="BB61" s="1084"/>
      <c r="BC61" s="1084"/>
      <c r="BD61" s="1084"/>
      <c r="BE61" s="1092"/>
      <c r="BF61" s="1092"/>
      <c r="BG61" s="1092"/>
      <c r="BH61" s="1092"/>
      <c r="BI61" s="1093"/>
      <c r="BJ61" s="254"/>
      <c r="BK61" s="254"/>
      <c r="BL61" s="254"/>
      <c r="BM61" s="254"/>
      <c r="BN61" s="254"/>
      <c r="BO61" s="267"/>
      <c r="BP61" s="267"/>
      <c r="BQ61" s="264">
        <v>55</v>
      </c>
      <c r="BR61" s="265"/>
      <c r="BS61" s="1074"/>
      <c r="BT61" s="1075"/>
      <c r="BU61" s="1075"/>
      <c r="BV61" s="1075"/>
      <c r="BW61" s="1075"/>
      <c r="BX61" s="1075"/>
      <c r="BY61" s="1075"/>
      <c r="BZ61" s="1075"/>
      <c r="CA61" s="1075"/>
      <c r="CB61" s="1075"/>
      <c r="CC61" s="1075"/>
      <c r="CD61" s="1075"/>
      <c r="CE61" s="1075"/>
      <c r="CF61" s="1075"/>
      <c r="CG61" s="1076"/>
      <c r="CH61" s="1049"/>
      <c r="CI61" s="1050"/>
      <c r="CJ61" s="1050"/>
      <c r="CK61" s="1050"/>
      <c r="CL61" s="1051"/>
      <c r="CM61" s="1049"/>
      <c r="CN61" s="1050"/>
      <c r="CO61" s="1050"/>
      <c r="CP61" s="1050"/>
      <c r="CQ61" s="1051"/>
      <c r="CR61" s="1049"/>
      <c r="CS61" s="1050"/>
      <c r="CT61" s="1050"/>
      <c r="CU61" s="1050"/>
      <c r="CV61" s="1051"/>
      <c r="CW61" s="1049"/>
      <c r="CX61" s="1050"/>
      <c r="CY61" s="1050"/>
      <c r="CZ61" s="1050"/>
      <c r="DA61" s="1051"/>
      <c r="DB61" s="1049"/>
      <c r="DC61" s="1050"/>
      <c r="DD61" s="1050"/>
      <c r="DE61" s="1050"/>
      <c r="DF61" s="1051"/>
      <c r="DG61" s="1049"/>
      <c r="DH61" s="1050"/>
      <c r="DI61" s="1050"/>
      <c r="DJ61" s="1050"/>
      <c r="DK61" s="1051"/>
      <c r="DL61" s="1049"/>
      <c r="DM61" s="1050"/>
      <c r="DN61" s="1050"/>
      <c r="DO61" s="1050"/>
      <c r="DP61" s="1051"/>
      <c r="DQ61" s="1049"/>
      <c r="DR61" s="1050"/>
      <c r="DS61" s="1050"/>
      <c r="DT61" s="1050"/>
      <c r="DU61" s="1051"/>
      <c r="DV61" s="1052"/>
      <c r="DW61" s="1053"/>
      <c r="DX61" s="1053"/>
      <c r="DY61" s="1053"/>
      <c r="DZ61" s="1054"/>
      <c r="EA61" s="248"/>
    </row>
    <row r="62" spans="1:131" s="249" customFormat="1" ht="26.25" customHeight="1" x14ac:dyDescent="0.15">
      <c r="A62" s="263">
        <v>35</v>
      </c>
      <c r="B62" s="1097"/>
      <c r="C62" s="1098"/>
      <c r="D62" s="1098"/>
      <c r="E62" s="1098"/>
      <c r="F62" s="1098"/>
      <c r="G62" s="1098"/>
      <c r="H62" s="1098"/>
      <c r="I62" s="1098"/>
      <c r="J62" s="1098"/>
      <c r="K62" s="1098"/>
      <c r="L62" s="1098"/>
      <c r="M62" s="1098"/>
      <c r="N62" s="1098"/>
      <c r="O62" s="1098"/>
      <c r="P62" s="1099"/>
      <c r="Q62" s="1100"/>
      <c r="R62" s="1083"/>
      <c r="S62" s="1083"/>
      <c r="T62" s="1083"/>
      <c r="U62" s="1083"/>
      <c r="V62" s="1083"/>
      <c r="W62" s="1083"/>
      <c r="X62" s="1083"/>
      <c r="Y62" s="1083"/>
      <c r="Z62" s="1083"/>
      <c r="AA62" s="1083"/>
      <c r="AB62" s="1083"/>
      <c r="AC62" s="1083"/>
      <c r="AD62" s="1083"/>
      <c r="AE62" s="1101"/>
      <c r="AF62" s="1079"/>
      <c r="AG62" s="1080"/>
      <c r="AH62" s="1080"/>
      <c r="AI62" s="1080"/>
      <c r="AJ62" s="1081"/>
      <c r="AK62" s="1082"/>
      <c r="AL62" s="1083"/>
      <c r="AM62" s="1083"/>
      <c r="AN62" s="1083"/>
      <c r="AO62" s="1083"/>
      <c r="AP62" s="1083"/>
      <c r="AQ62" s="1083"/>
      <c r="AR62" s="1083"/>
      <c r="AS62" s="1083"/>
      <c r="AT62" s="1083"/>
      <c r="AU62" s="1083"/>
      <c r="AV62" s="1083"/>
      <c r="AW62" s="1083"/>
      <c r="AX62" s="1083"/>
      <c r="AY62" s="1083"/>
      <c r="AZ62" s="1084"/>
      <c r="BA62" s="1084"/>
      <c r="BB62" s="1084"/>
      <c r="BC62" s="1084"/>
      <c r="BD62" s="1084"/>
      <c r="BE62" s="1092"/>
      <c r="BF62" s="1092"/>
      <c r="BG62" s="1092"/>
      <c r="BH62" s="1092"/>
      <c r="BI62" s="1093"/>
      <c r="BJ62" s="1094" t="s">
        <v>411</v>
      </c>
      <c r="BK62" s="1095"/>
      <c r="BL62" s="1095"/>
      <c r="BM62" s="1095"/>
      <c r="BN62" s="1096"/>
      <c r="BO62" s="267"/>
      <c r="BP62" s="267"/>
      <c r="BQ62" s="264">
        <v>56</v>
      </c>
      <c r="BR62" s="265"/>
      <c r="BS62" s="1074"/>
      <c r="BT62" s="1075"/>
      <c r="BU62" s="1075"/>
      <c r="BV62" s="1075"/>
      <c r="BW62" s="1075"/>
      <c r="BX62" s="1075"/>
      <c r="BY62" s="1075"/>
      <c r="BZ62" s="1075"/>
      <c r="CA62" s="1075"/>
      <c r="CB62" s="1075"/>
      <c r="CC62" s="1075"/>
      <c r="CD62" s="1075"/>
      <c r="CE62" s="1075"/>
      <c r="CF62" s="1075"/>
      <c r="CG62" s="1076"/>
      <c r="CH62" s="1049"/>
      <c r="CI62" s="1050"/>
      <c r="CJ62" s="1050"/>
      <c r="CK62" s="1050"/>
      <c r="CL62" s="1051"/>
      <c r="CM62" s="1049"/>
      <c r="CN62" s="1050"/>
      <c r="CO62" s="1050"/>
      <c r="CP62" s="1050"/>
      <c r="CQ62" s="1051"/>
      <c r="CR62" s="1049"/>
      <c r="CS62" s="1050"/>
      <c r="CT62" s="1050"/>
      <c r="CU62" s="1050"/>
      <c r="CV62" s="1051"/>
      <c r="CW62" s="1049"/>
      <c r="CX62" s="1050"/>
      <c r="CY62" s="1050"/>
      <c r="CZ62" s="1050"/>
      <c r="DA62" s="1051"/>
      <c r="DB62" s="1049"/>
      <c r="DC62" s="1050"/>
      <c r="DD62" s="1050"/>
      <c r="DE62" s="1050"/>
      <c r="DF62" s="1051"/>
      <c r="DG62" s="1049"/>
      <c r="DH62" s="1050"/>
      <c r="DI62" s="1050"/>
      <c r="DJ62" s="1050"/>
      <c r="DK62" s="1051"/>
      <c r="DL62" s="1049"/>
      <c r="DM62" s="1050"/>
      <c r="DN62" s="1050"/>
      <c r="DO62" s="1050"/>
      <c r="DP62" s="1051"/>
      <c r="DQ62" s="1049"/>
      <c r="DR62" s="1050"/>
      <c r="DS62" s="1050"/>
      <c r="DT62" s="1050"/>
      <c r="DU62" s="1051"/>
      <c r="DV62" s="1052"/>
      <c r="DW62" s="1053"/>
      <c r="DX62" s="1053"/>
      <c r="DY62" s="1053"/>
      <c r="DZ62" s="1054"/>
      <c r="EA62" s="248"/>
    </row>
    <row r="63" spans="1:131" s="249" customFormat="1" ht="26.25" customHeight="1" thickBot="1" x14ac:dyDescent="0.2">
      <c r="A63" s="266" t="s">
        <v>392</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8"/>
      <c r="AF63" s="1089">
        <v>1531</v>
      </c>
      <c r="AG63" s="1016"/>
      <c r="AH63" s="1016"/>
      <c r="AI63" s="1016"/>
      <c r="AJ63" s="1090"/>
      <c r="AK63" s="1091"/>
      <c r="AL63" s="1020"/>
      <c r="AM63" s="1020"/>
      <c r="AN63" s="1020"/>
      <c r="AO63" s="1020"/>
      <c r="AP63" s="1016">
        <v>9549</v>
      </c>
      <c r="AQ63" s="1016"/>
      <c r="AR63" s="1016"/>
      <c r="AS63" s="1016"/>
      <c r="AT63" s="1016"/>
      <c r="AU63" s="1016">
        <v>3423</v>
      </c>
      <c r="AV63" s="1016"/>
      <c r="AW63" s="1016"/>
      <c r="AX63" s="1016"/>
      <c r="AY63" s="1016"/>
      <c r="AZ63" s="1085"/>
      <c r="BA63" s="1085"/>
      <c r="BB63" s="1085"/>
      <c r="BC63" s="1085"/>
      <c r="BD63" s="1085"/>
      <c r="BE63" s="1017"/>
      <c r="BF63" s="1017"/>
      <c r="BG63" s="1017"/>
      <c r="BH63" s="1017"/>
      <c r="BI63" s="1018"/>
      <c r="BJ63" s="1086" t="s">
        <v>138</v>
      </c>
      <c r="BK63" s="1008"/>
      <c r="BL63" s="1008"/>
      <c r="BM63" s="1008"/>
      <c r="BN63" s="1087"/>
      <c r="BO63" s="267"/>
      <c r="BP63" s="267"/>
      <c r="BQ63" s="264">
        <v>57</v>
      </c>
      <c r="BR63" s="265"/>
      <c r="BS63" s="1074"/>
      <c r="BT63" s="1075"/>
      <c r="BU63" s="1075"/>
      <c r="BV63" s="1075"/>
      <c r="BW63" s="1075"/>
      <c r="BX63" s="1075"/>
      <c r="BY63" s="1075"/>
      <c r="BZ63" s="1075"/>
      <c r="CA63" s="1075"/>
      <c r="CB63" s="1075"/>
      <c r="CC63" s="1075"/>
      <c r="CD63" s="1075"/>
      <c r="CE63" s="1075"/>
      <c r="CF63" s="1075"/>
      <c r="CG63" s="1076"/>
      <c r="CH63" s="1049"/>
      <c r="CI63" s="1050"/>
      <c r="CJ63" s="1050"/>
      <c r="CK63" s="1050"/>
      <c r="CL63" s="1051"/>
      <c r="CM63" s="1049"/>
      <c r="CN63" s="1050"/>
      <c r="CO63" s="1050"/>
      <c r="CP63" s="1050"/>
      <c r="CQ63" s="1051"/>
      <c r="CR63" s="1049"/>
      <c r="CS63" s="1050"/>
      <c r="CT63" s="1050"/>
      <c r="CU63" s="1050"/>
      <c r="CV63" s="1051"/>
      <c r="CW63" s="1049"/>
      <c r="CX63" s="1050"/>
      <c r="CY63" s="1050"/>
      <c r="CZ63" s="1050"/>
      <c r="DA63" s="1051"/>
      <c r="DB63" s="1049"/>
      <c r="DC63" s="1050"/>
      <c r="DD63" s="1050"/>
      <c r="DE63" s="1050"/>
      <c r="DF63" s="1051"/>
      <c r="DG63" s="1049"/>
      <c r="DH63" s="1050"/>
      <c r="DI63" s="1050"/>
      <c r="DJ63" s="1050"/>
      <c r="DK63" s="1051"/>
      <c r="DL63" s="1049"/>
      <c r="DM63" s="1050"/>
      <c r="DN63" s="1050"/>
      <c r="DO63" s="1050"/>
      <c r="DP63" s="1051"/>
      <c r="DQ63" s="1049"/>
      <c r="DR63" s="1050"/>
      <c r="DS63" s="1050"/>
      <c r="DT63" s="1050"/>
      <c r="DU63" s="1051"/>
      <c r="DV63" s="1052"/>
      <c r="DW63" s="1053"/>
      <c r="DX63" s="1053"/>
      <c r="DY63" s="1053"/>
      <c r="DZ63" s="105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4"/>
      <c r="BT64" s="1075"/>
      <c r="BU64" s="1075"/>
      <c r="BV64" s="1075"/>
      <c r="BW64" s="1075"/>
      <c r="BX64" s="1075"/>
      <c r="BY64" s="1075"/>
      <c r="BZ64" s="1075"/>
      <c r="CA64" s="1075"/>
      <c r="CB64" s="1075"/>
      <c r="CC64" s="1075"/>
      <c r="CD64" s="1075"/>
      <c r="CE64" s="1075"/>
      <c r="CF64" s="1075"/>
      <c r="CG64" s="1076"/>
      <c r="CH64" s="1049"/>
      <c r="CI64" s="1050"/>
      <c r="CJ64" s="1050"/>
      <c r="CK64" s="1050"/>
      <c r="CL64" s="1051"/>
      <c r="CM64" s="1049"/>
      <c r="CN64" s="1050"/>
      <c r="CO64" s="1050"/>
      <c r="CP64" s="1050"/>
      <c r="CQ64" s="1051"/>
      <c r="CR64" s="1049"/>
      <c r="CS64" s="1050"/>
      <c r="CT64" s="1050"/>
      <c r="CU64" s="1050"/>
      <c r="CV64" s="1051"/>
      <c r="CW64" s="1049"/>
      <c r="CX64" s="1050"/>
      <c r="CY64" s="1050"/>
      <c r="CZ64" s="1050"/>
      <c r="DA64" s="1051"/>
      <c r="DB64" s="1049"/>
      <c r="DC64" s="1050"/>
      <c r="DD64" s="1050"/>
      <c r="DE64" s="1050"/>
      <c r="DF64" s="1051"/>
      <c r="DG64" s="1049"/>
      <c r="DH64" s="1050"/>
      <c r="DI64" s="1050"/>
      <c r="DJ64" s="1050"/>
      <c r="DK64" s="1051"/>
      <c r="DL64" s="1049"/>
      <c r="DM64" s="1050"/>
      <c r="DN64" s="1050"/>
      <c r="DO64" s="1050"/>
      <c r="DP64" s="1051"/>
      <c r="DQ64" s="1049"/>
      <c r="DR64" s="1050"/>
      <c r="DS64" s="1050"/>
      <c r="DT64" s="1050"/>
      <c r="DU64" s="1051"/>
      <c r="DV64" s="1052"/>
      <c r="DW64" s="1053"/>
      <c r="DX64" s="1053"/>
      <c r="DY64" s="1053"/>
      <c r="DZ64" s="105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4"/>
      <c r="BT65" s="1075"/>
      <c r="BU65" s="1075"/>
      <c r="BV65" s="1075"/>
      <c r="BW65" s="1075"/>
      <c r="BX65" s="1075"/>
      <c r="BY65" s="1075"/>
      <c r="BZ65" s="1075"/>
      <c r="CA65" s="1075"/>
      <c r="CB65" s="1075"/>
      <c r="CC65" s="1075"/>
      <c r="CD65" s="1075"/>
      <c r="CE65" s="1075"/>
      <c r="CF65" s="1075"/>
      <c r="CG65" s="1076"/>
      <c r="CH65" s="1049"/>
      <c r="CI65" s="1050"/>
      <c r="CJ65" s="1050"/>
      <c r="CK65" s="1050"/>
      <c r="CL65" s="1051"/>
      <c r="CM65" s="1049"/>
      <c r="CN65" s="1050"/>
      <c r="CO65" s="1050"/>
      <c r="CP65" s="1050"/>
      <c r="CQ65" s="1051"/>
      <c r="CR65" s="1049"/>
      <c r="CS65" s="1050"/>
      <c r="CT65" s="1050"/>
      <c r="CU65" s="1050"/>
      <c r="CV65" s="1051"/>
      <c r="CW65" s="1049"/>
      <c r="CX65" s="1050"/>
      <c r="CY65" s="1050"/>
      <c r="CZ65" s="1050"/>
      <c r="DA65" s="1051"/>
      <c r="DB65" s="1049"/>
      <c r="DC65" s="1050"/>
      <c r="DD65" s="1050"/>
      <c r="DE65" s="1050"/>
      <c r="DF65" s="1051"/>
      <c r="DG65" s="1049"/>
      <c r="DH65" s="1050"/>
      <c r="DI65" s="1050"/>
      <c r="DJ65" s="1050"/>
      <c r="DK65" s="1051"/>
      <c r="DL65" s="1049"/>
      <c r="DM65" s="1050"/>
      <c r="DN65" s="1050"/>
      <c r="DO65" s="1050"/>
      <c r="DP65" s="1051"/>
      <c r="DQ65" s="1049"/>
      <c r="DR65" s="1050"/>
      <c r="DS65" s="1050"/>
      <c r="DT65" s="1050"/>
      <c r="DU65" s="1051"/>
      <c r="DV65" s="1052"/>
      <c r="DW65" s="1053"/>
      <c r="DX65" s="1053"/>
      <c r="DY65" s="1053"/>
      <c r="DZ65" s="1054"/>
      <c r="EA65" s="248"/>
    </row>
    <row r="66" spans="1:131" s="249" customFormat="1" ht="26.25" customHeight="1" x14ac:dyDescent="0.15">
      <c r="A66" s="1055" t="s">
        <v>414</v>
      </c>
      <c r="B66" s="1056"/>
      <c r="C66" s="1056"/>
      <c r="D66" s="1056"/>
      <c r="E66" s="1056"/>
      <c r="F66" s="1056"/>
      <c r="G66" s="1056"/>
      <c r="H66" s="1056"/>
      <c r="I66" s="1056"/>
      <c r="J66" s="1056"/>
      <c r="K66" s="1056"/>
      <c r="L66" s="1056"/>
      <c r="M66" s="1056"/>
      <c r="N66" s="1056"/>
      <c r="O66" s="1056"/>
      <c r="P66" s="1057"/>
      <c r="Q66" s="1061" t="s">
        <v>415</v>
      </c>
      <c r="R66" s="1062"/>
      <c r="S66" s="1062"/>
      <c r="T66" s="1062"/>
      <c r="U66" s="1063"/>
      <c r="V66" s="1061" t="s">
        <v>416</v>
      </c>
      <c r="W66" s="1062"/>
      <c r="X66" s="1062"/>
      <c r="Y66" s="1062"/>
      <c r="Z66" s="1063"/>
      <c r="AA66" s="1061" t="s">
        <v>399</v>
      </c>
      <c r="AB66" s="1062"/>
      <c r="AC66" s="1062"/>
      <c r="AD66" s="1062"/>
      <c r="AE66" s="1063"/>
      <c r="AF66" s="1067" t="s">
        <v>400</v>
      </c>
      <c r="AG66" s="1068"/>
      <c r="AH66" s="1068"/>
      <c r="AI66" s="1068"/>
      <c r="AJ66" s="1069"/>
      <c r="AK66" s="1061" t="s">
        <v>417</v>
      </c>
      <c r="AL66" s="1056"/>
      <c r="AM66" s="1056"/>
      <c r="AN66" s="1056"/>
      <c r="AO66" s="1057"/>
      <c r="AP66" s="1061" t="s">
        <v>418</v>
      </c>
      <c r="AQ66" s="1062"/>
      <c r="AR66" s="1062"/>
      <c r="AS66" s="1062"/>
      <c r="AT66" s="1063"/>
      <c r="AU66" s="1061" t="s">
        <v>419</v>
      </c>
      <c r="AV66" s="1062"/>
      <c r="AW66" s="1062"/>
      <c r="AX66" s="1062"/>
      <c r="AY66" s="1063"/>
      <c r="AZ66" s="1061" t="s">
        <v>380</v>
      </c>
      <c r="BA66" s="1062"/>
      <c r="BB66" s="1062"/>
      <c r="BC66" s="1062"/>
      <c r="BD66" s="1077"/>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8"/>
      <c r="B67" s="1059"/>
      <c r="C67" s="1059"/>
      <c r="D67" s="1059"/>
      <c r="E67" s="1059"/>
      <c r="F67" s="1059"/>
      <c r="G67" s="1059"/>
      <c r="H67" s="1059"/>
      <c r="I67" s="1059"/>
      <c r="J67" s="1059"/>
      <c r="K67" s="1059"/>
      <c r="L67" s="1059"/>
      <c r="M67" s="1059"/>
      <c r="N67" s="1059"/>
      <c r="O67" s="1059"/>
      <c r="P67" s="1060"/>
      <c r="Q67" s="1064"/>
      <c r="R67" s="1065"/>
      <c r="S67" s="1065"/>
      <c r="T67" s="1065"/>
      <c r="U67" s="1066"/>
      <c r="V67" s="1064"/>
      <c r="W67" s="1065"/>
      <c r="X67" s="1065"/>
      <c r="Y67" s="1065"/>
      <c r="Z67" s="1066"/>
      <c r="AA67" s="1064"/>
      <c r="AB67" s="1065"/>
      <c r="AC67" s="1065"/>
      <c r="AD67" s="1065"/>
      <c r="AE67" s="1066"/>
      <c r="AF67" s="1070"/>
      <c r="AG67" s="1071"/>
      <c r="AH67" s="1071"/>
      <c r="AI67" s="1071"/>
      <c r="AJ67" s="1072"/>
      <c r="AK67" s="1073"/>
      <c r="AL67" s="1059"/>
      <c r="AM67" s="1059"/>
      <c r="AN67" s="1059"/>
      <c r="AO67" s="1060"/>
      <c r="AP67" s="1064"/>
      <c r="AQ67" s="1065"/>
      <c r="AR67" s="1065"/>
      <c r="AS67" s="1065"/>
      <c r="AT67" s="1066"/>
      <c r="AU67" s="1064"/>
      <c r="AV67" s="1065"/>
      <c r="AW67" s="1065"/>
      <c r="AX67" s="1065"/>
      <c r="AY67" s="1066"/>
      <c r="AZ67" s="1064"/>
      <c r="BA67" s="1065"/>
      <c r="BB67" s="1065"/>
      <c r="BC67" s="1065"/>
      <c r="BD67" s="1078"/>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5" t="s">
        <v>580</v>
      </c>
      <c r="C68" s="1046"/>
      <c r="D68" s="1046"/>
      <c r="E68" s="1046"/>
      <c r="F68" s="1046"/>
      <c r="G68" s="1046"/>
      <c r="H68" s="1046"/>
      <c r="I68" s="1046"/>
      <c r="J68" s="1046"/>
      <c r="K68" s="1046"/>
      <c r="L68" s="1046"/>
      <c r="M68" s="1046"/>
      <c r="N68" s="1046"/>
      <c r="O68" s="1046"/>
      <c r="P68" s="1047"/>
      <c r="Q68" s="1048">
        <v>12230</v>
      </c>
      <c r="R68" s="1042"/>
      <c r="S68" s="1042"/>
      <c r="T68" s="1042"/>
      <c r="U68" s="1042"/>
      <c r="V68" s="1042">
        <v>11541</v>
      </c>
      <c r="W68" s="1042"/>
      <c r="X68" s="1042"/>
      <c r="Y68" s="1042"/>
      <c r="Z68" s="1042"/>
      <c r="AA68" s="1042">
        <v>689</v>
      </c>
      <c r="AB68" s="1042"/>
      <c r="AC68" s="1042"/>
      <c r="AD68" s="1042"/>
      <c r="AE68" s="1042"/>
      <c r="AF68" s="1042">
        <v>689</v>
      </c>
      <c r="AG68" s="1042"/>
      <c r="AH68" s="1042"/>
      <c r="AI68" s="1042"/>
      <c r="AJ68" s="1042"/>
      <c r="AK68" s="1042">
        <v>318</v>
      </c>
      <c r="AL68" s="1042"/>
      <c r="AM68" s="1042"/>
      <c r="AN68" s="1042"/>
      <c r="AO68" s="1042"/>
      <c r="AP68" s="1042" t="s">
        <v>586</v>
      </c>
      <c r="AQ68" s="1042"/>
      <c r="AR68" s="1042"/>
      <c r="AS68" s="1042"/>
      <c r="AT68" s="1042"/>
      <c r="AU68" s="1042" t="s">
        <v>586</v>
      </c>
      <c r="AV68" s="1042"/>
      <c r="AW68" s="1042"/>
      <c r="AX68" s="1042"/>
      <c r="AY68" s="1042"/>
      <c r="AZ68" s="1043"/>
      <c r="BA68" s="1043"/>
      <c r="BB68" s="1043"/>
      <c r="BC68" s="1043"/>
      <c r="BD68" s="1044"/>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858</v>
      </c>
      <c r="R69" s="1028"/>
      <c r="S69" s="1028"/>
      <c r="T69" s="1028"/>
      <c r="U69" s="1028"/>
      <c r="V69" s="1028">
        <v>856</v>
      </c>
      <c r="W69" s="1028"/>
      <c r="X69" s="1028"/>
      <c r="Y69" s="1028"/>
      <c r="Z69" s="1028"/>
      <c r="AA69" s="1028">
        <v>2</v>
      </c>
      <c r="AB69" s="1028"/>
      <c r="AC69" s="1028"/>
      <c r="AD69" s="1028"/>
      <c r="AE69" s="1028"/>
      <c r="AF69" s="1028">
        <v>2</v>
      </c>
      <c r="AG69" s="1028"/>
      <c r="AH69" s="1028"/>
      <c r="AI69" s="1028"/>
      <c r="AJ69" s="1028"/>
      <c r="AK69" s="1028">
        <v>4</v>
      </c>
      <c r="AL69" s="1028"/>
      <c r="AM69" s="1028"/>
      <c r="AN69" s="1028"/>
      <c r="AO69" s="1028"/>
      <c r="AP69" s="1028" t="s">
        <v>586</v>
      </c>
      <c r="AQ69" s="1028"/>
      <c r="AR69" s="1028"/>
      <c r="AS69" s="1028"/>
      <c r="AT69" s="1028"/>
      <c r="AU69" s="1028" t="s">
        <v>586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141</v>
      </c>
      <c r="R70" s="1028"/>
      <c r="S70" s="1028"/>
      <c r="T70" s="1028"/>
      <c r="U70" s="1028"/>
      <c r="V70" s="1028">
        <v>137</v>
      </c>
      <c r="W70" s="1028"/>
      <c r="X70" s="1028"/>
      <c r="Y70" s="1028"/>
      <c r="Z70" s="1028"/>
      <c r="AA70" s="1028">
        <v>4</v>
      </c>
      <c r="AB70" s="1028"/>
      <c r="AC70" s="1028"/>
      <c r="AD70" s="1028"/>
      <c r="AE70" s="1028"/>
      <c r="AF70" s="1028">
        <v>4</v>
      </c>
      <c r="AG70" s="1028"/>
      <c r="AH70" s="1028"/>
      <c r="AI70" s="1028"/>
      <c r="AJ70" s="1028"/>
      <c r="AK70" s="1028" t="s">
        <v>586</v>
      </c>
      <c r="AL70" s="1028"/>
      <c r="AM70" s="1028"/>
      <c r="AN70" s="1028"/>
      <c r="AO70" s="1028"/>
      <c r="AP70" s="1028" t="s">
        <v>587</v>
      </c>
      <c r="AQ70" s="1028"/>
      <c r="AR70" s="1028"/>
      <c r="AS70" s="1028"/>
      <c r="AT70" s="1028"/>
      <c r="AU70" s="1028" t="s">
        <v>586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589</v>
      </c>
      <c r="C71" s="1032"/>
      <c r="D71" s="1032"/>
      <c r="E71" s="1032"/>
      <c r="F71" s="1032"/>
      <c r="G71" s="1032"/>
      <c r="H71" s="1032"/>
      <c r="I71" s="1032"/>
      <c r="J71" s="1032"/>
      <c r="K71" s="1032"/>
      <c r="L71" s="1032"/>
      <c r="M71" s="1032"/>
      <c r="N71" s="1032"/>
      <c r="O71" s="1032"/>
      <c r="P71" s="1033"/>
      <c r="Q71" s="1035">
        <v>237</v>
      </c>
      <c r="R71" s="1036"/>
      <c r="S71" s="1036"/>
      <c r="T71" s="1036"/>
      <c r="U71" s="1037"/>
      <c r="V71" s="1038">
        <v>168</v>
      </c>
      <c r="W71" s="1036"/>
      <c r="X71" s="1036"/>
      <c r="Y71" s="1036"/>
      <c r="Z71" s="1037"/>
      <c r="AA71" s="1038">
        <v>69</v>
      </c>
      <c r="AB71" s="1036"/>
      <c r="AC71" s="1036"/>
      <c r="AD71" s="1036"/>
      <c r="AE71" s="1037"/>
      <c r="AF71" s="1038">
        <v>69</v>
      </c>
      <c r="AG71" s="1036"/>
      <c r="AH71" s="1036"/>
      <c r="AI71" s="1036"/>
      <c r="AJ71" s="1037"/>
      <c r="AK71" s="1038">
        <v>36</v>
      </c>
      <c r="AL71" s="1036"/>
      <c r="AM71" s="1036"/>
      <c r="AN71" s="1036"/>
      <c r="AO71" s="1037"/>
      <c r="AP71" s="1038" t="s">
        <v>510</v>
      </c>
      <c r="AQ71" s="1036"/>
      <c r="AR71" s="1036"/>
      <c r="AS71" s="1036"/>
      <c r="AT71" s="1037"/>
      <c r="AU71" s="1038" t="s">
        <v>510</v>
      </c>
      <c r="AV71" s="1036"/>
      <c r="AW71" s="1036"/>
      <c r="AX71" s="1036"/>
      <c r="AY71" s="1037"/>
      <c r="AZ71" s="1039"/>
      <c r="BA71" s="1040"/>
      <c r="BB71" s="1040"/>
      <c r="BC71" s="1040"/>
      <c r="BD71" s="1041"/>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591</v>
      </c>
      <c r="C72" s="1032"/>
      <c r="D72" s="1032"/>
      <c r="E72" s="1032"/>
      <c r="F72" s="1032"/>
      <c r="G72" s="1032"/>
      <c r="H72" s="1032"/>
      <c r="I72" s="1032"/>
      <c r="J72" s="1032"/>
      <c r="K72" s="1032"/>
      <c r="L72" s="1032"/>
      <c r="M72" s="1032"/>
      <c r="N72" s="1032"/>
      <c r="O72" s="1032"/>
      <c r="P72" s="1033"/>
      <c r="Q72" s="1034">
        <v>264624</v>
      </c>
      <c r="R72" s="1028"/>
      <c r="S72" s="1028"/>
      <c r="T72" s="1028"/>
      <c r="U72" s="1028"/>
      <c r="V72" s="1028">
        <v>252775</v>
      </c>
      <c r="W72" s="1028"/>
      <c r="X72" s="1028"/>
      <c r="Y72" s="1028"/>
      <c r="Z72" s="1028"/>
      <c r="AA72" s="1028">
        <v>11848</v>
      </c>
      <c r="AB72" s="1028"/>
      <c r="AC72" s="1028"/>
      <c r="AD72" s="1028"/>
      <c r="AE72" s="1028"/>
      <c r="AF72" s="1028">
        <v>11848</v>
      </c>
      <c r="AG72" s="1028"/>
      <c r="AH72" s="1028"/>
      <c r="AI72" s="1028"/>
      <c r="AJ72" s="1028"/>
      <c r="AK72" s="1028">
        <v>7347</v>
      </c>
      <c r="AL72" s="1028"/>
      <c r="AM72" s="1028"/>
      <c r="AN72" s="1028"/>
      <c r="AO72" s="1028"/>
      <c r="AP72" s="1028" t="s">
        <v>578</v>
      </c>
      <c r="AQ72" s="1028"/>
      <c r="AR72" s="1028"/>
      <c r="AS72" s="1028"/>
      <c r="AT72" s="1028"/>
      <c r="AU72" s="1028" t="s">
        <v>578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590</v>
      </c>
      <c r="C73" s="1032"/>
      <c r="D73" s="1032"/>
      <c r="E73" s="1032"/>
      <c r="F73" s="1032"/>
      <c r="G73" s="1032"/>
      <c r="H73" s="1032"/>
      <c r="I73" s="1032"/>
      <c r="J73" s="1032"/>
      <c r="K73" s="1032"/>
      <c r="L73" s="1032"/>
      <c r="M73" s="1032"/>
      <c r="N73" s="1032"/>
      <c r="O73" s="1032"/>
      <c r="P73" s="1033"/>
      <c r="Q73" s="1035">
        <v>3</v>
      </c>
      <c r="R73" s="1036"/>
      <c r="S73" s="1036"/>
      <c r="T73" s="1036"/>
      <c r="U73" s="1037"/>
      <c r="V73" s="1038">
        <v>3</v>
      </c>
      <c r="W73" s="1036"/>
      <c r="X73" s="1036"/>
      <c r="Y73" s="1036"/>
      <c r="Z73" s="1037"/>
      <c r="AA73" s="1038">
        <v>0</v>
      </c>
      <c r="AB73" s="1036"/>
      <c r="AC73" s="1036"/>
      <c r="AD73" s="1036"/>
      <c r="AE73" s="1037"/>
      <c r="AF73" s="1038">
        <v>0</v>
      </c>
      <c r="AG73" s="1036"/>
      <c r="AH73" s="1036"/>
      <c r="AI73" s="1036"/>
      <c r="AJ73" s="1037"/>
      <c r="AK73" s="1038" t="s">
        <v>510</v>
      </c>
      <c r="AL73" s="1036"/>
      <c r="AM73" s="1036"/>
      <c r="AN73" s="1036"/>
      <c r="AO73" s="1037"/>
      <c r="AP73" s="1038" t="s">
        <v>510</v>
      </c>
      <c r="AQ73" s="1036"/>
      <c r="AR73" s="1036"/>
      <c r="AS73" s="1036"/>
      <c r="AT73" s="1037"/>
      <c r="AU73" s="1038" t="s">
        <v>510</v>
      </c>
      <c r="AV73" s="1036"/>
      <c r="AW73" s="1036"/>
      <c r="AX73" s="1036"/>
      <c r="AY73" s="1037"/>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593</v>
      </c>
      <c r="C74" s="1032"/>
      <c r="D74" s="1032"/>
      <c r="E74" s="1032"/>
      <c r="F74" s="1032"/>
      <c r="G74" s="1032"/>
      <c r="H74" s="1032"/>
      <c r="I74" s="1032"/>
      <c r="J74" s="1032"/>
      <c r="K74" s="1032"/>
      <c r="L74" s="1032"/>
      <c r="M74" s="1032"/>
      <c r="N74" s="1032"/>
      <c r="O74" s="1032"/>
      <c r="P74" s="1033"/>
      <c r="Q74" s="1035">
        <v>4306</v>
      </c>
      <c r="R74" s="1036"/>
      <c r="S74" s="1036"/>
      <c r="T74" s="1036"/>
      <c r="U74" s="1037"/>
      <c r="V74" s="1038">
        <v>5186</v>
      </c>
      <c r="W74" s="1036"/>
      <c r="X74" s="1036"/>
      <c r="Y74" s="1036"/>
      <c r="Z74" s="1037"/>
      <c r="AA74" s="1038">
        <v>-880</v>
      </c>
      <c r="AB74" s="1036"/>
      <c r="AC74" s="1036"/>
      <c r="AD74" s="1036"/>
      <c r="AE74" s="1037"/>
      <c r="AF74" s="1038">
        <v>-198</v>
      </c>
      <c r="AG74" s="1036"/>
      <c r="AH74" s="1036"/>
      <c r="AI74" s="1036"/>
      <c r="AJ74" s="1037"/>
      <c r="AK74" s="1038" t="s">
        <v>592</v>
      </c>
      <c r="AL74" s="1036"/>
      <c r="AM74" s="1036"/>
      <c r="AN74" s="1036"/>
      <c r="AO74" s="1037"/>
      <c r="AP74" s="1038">
        <v>7162</v>
      </c>
      <c r="AQ74" s="1036"/>
      <c r="AR74" s="1036"/>
      <c r="AS74" s="1036"/>
      <c r="AT74" s="1037"/>
      <c r="AU74" s="1038">
        <v>3273</v>
      </c>
      <c r="AV74" s="1036"/>
      <c r="AW74" s="1036"/>
      <c r="AX74" s="1036"/>
      <c r="AY74" s="1037"/>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583</v>
      </c>
      <c r="C75" s="1032"/>
      <c r="D75" s="1032"/>
      <c r="E75" s="1032"/>
      <c r="F75" s="1032"/>
      <c r="G75" s="1032"/>
      <c r="H75" s="1032"/>
      <c r="I75" s="1032"/>
      <c r="J75" s="1032"/>
      <c r="K75" s="1032"/>
      <c r="L75" s="1032"/>
      <c r="M75" s="1032"/>
      <c r="N75" s="1032"/>
      <c r="O75" s="1032"/>
      <c r="P75" s="1033"/>
      <c r="Q75" s="1035">
        <v>5179</v>
      </c>
      <c r="R75" s="1036"/>
      <c r="S75" s="1036"/>
      <c r="T75" s="1036"/>
      <c r="U75" s="1037"/>
      <c r="V75" s="1038">
        <v>4992</v>
      </c>
      <c r="W75" s="1036"/>
      <c r="X75" s="1036"/>
      <c r="Y75" s="1036"/>
      <c r="Z75" s="1037"/>
      <c r="AA75" s="1038">
        <v>187</v>
      </c>
      <c r="AB75" s="1036"/>
      <c r="AC75" s="1036"/>
      <c r="AD75" s="1036"/>
      <c r="AE75" s="1037"/>
      <c r="AF75" s="1038">
        <v>132</v>
      </c>
      <c r="AG75" s="1036"/>
      <c r="AH75" s="1036"/>
      <c r="AI75" s="1036"/>
      <c r="AJ75" s="1037"/>
      <c r="AK75" s="1038">
        <v>24</v>
      </c>
      <c r="AL75" s="1036"/>
      <c r="AM75" s="1036"/>
      <c r="AN75" s="1036"/>
      <c r="AO75" s="1037"/>
      <c r="AP75" s="1038">
        <v>4758</v>
      </c>
      <c r="AQ75" s="1036"/>
      <c r="AR75" s="1036"/>
      <c r="AS75" s="1036"/>
      <c r="AT75" s="1037"/>
      <c r="AU75" s="1038">
        <v>1118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12546</v>
      </c>
      <c r="AG88" s="1016"/>
      <c r="AH88" s="1016"/>
      <c r="AI88" s="1016"/>
      <c r="AJ88" s="1016"/>
      <c r="AK88" s="1020"/>
      <c r="AL88" s="1020"/>
      <c r="AM88" s="1020"/>
      <c r="AN88" s="1020"/>
      <c r="AO88" s="1020"/>
      <c r="AP88" s="1016">
        <v>11920</v>
      </c>
      <c r="AQ88" s="1016"/>
      <c r="AR88" s="1016"/>
      <c r="AS88" s="1016"/>
      <c r="AT88" s="1016"/>
      <c r="AU88" s="1016">
        <v>4391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220</v>
      </c>
      <c r="CS102" s="1008"/>
      <c r="CT102" s="1008"/>
      <c r="CU102" s="1008"/>
      <c r="CV102" s="1009"/>
      <c r="CW102" s="1007" t="s">
        <v>586</v>
      </c>
      <c r="CX102" s="1008"/>
      <c r="CY102" s="1008"/>
      <c r="CZ102" s="1008"/>
      <c r="DA102" s="1009"/>
      <c r="DB102" s="1007" t="s">
        <v>586</v>
      </c>
      <c r="DC102" s="1008"/>
      <c r="DD102" s="1008"/>
      <c r="DE102" s="1008"/>
      <c r="DF102" s="1009"/>
      <c r="DG102" s="1007" t="s">
        <v>586</v>
      </c>
      <c r="DH102" s="1008"/>
      <c r="DI102" s="1008"/>
      <c r="DJ102" s="1008"/>
      <c r="DK102" s="1009"/>
      <c r="DL102" s="1007" t="s">
        <v>586</v>
      </c>
      <c r="DM102" s="1008"/>
      <c r="DN102" s="1008"/>
      <c r="DO102" s="1008"/>
      <c r="DP102" s="1009"/>
      <c r="DQ102" s="1007" t="s">
        <v>586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308</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308</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308</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1153311</v>
      </c>
      <c r="AB110" s="944"/>
      <c r="AC110" s="944"/>
      <c r="AD110" s="944"/>
      <c r="AE110" s="945"/>
      <c r="AF110" s="946">
        <v>1146554</v>
      </c>
      <c r="AG110" s="944"/>
      <c r="AH110" s="944"/>
      <c r="AI110" s="944"/>
      <c r="AJ110" s="945"/>
      <c r="AK110" s="946">
        <v>1126578</v>
      </c>
      <c r="AL110" s="944"/>
      <c r="AM110" s="944"/>
      <c r="AN110" s="944"/>
      <c r="AO110" s="945"/>
      <c r="AP110" s="947">
        <v>13.4</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10608782</v>
      </c>
      <c r="BR110" s="891"/>
      <c r="BS110" s="891"/>
      <c r="BT110" s="891"/>
      <c r="BU110" s="891"/>
      <c r="BV110" s="891">
        <v>10406814</v>
      </c>
      <c r="BW110" s="891"/>
      <c r="BX110" s="891"/>
      <c r="BY110" s="891"/>
      <c r="BZ110" s="891"/>
      <c r="CA110" s="891">
        <v>10737509</v>
      </c>
      <c r="CB110" s="891"/>
      <c r="CC110" s="891"/>
      <c r="CD110" s="891"/>
      <c r="CE110" s="891"/>
      <c r="CF110" s="915">
        <v>127.6</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138</v>
      </c>
      <c r="DM110" s="891"/>
      <c r="DN110" s="891"/>
      <c r="DO110" s="891"/>
      <c r="DP110" s="891"/>
      <c r="DQ110" s="891" t="s">
        <v>138</v>
      </c>
      <c r="DR110" s="891"/>
      <c r="DS110" s="891"/>
      <c r="DT110" s="891"/>
      <c r="DU110" s="891"/>
      <c r="DV110" s="892" t="s">
        <v>437</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437</v>
      </c>
      <c r="AB111" s="972"/>
      <c r="AC111" s="972"/>
      <c r="AD111" s="972"/>
      <c r="AE111" s="973"/>
      <c r="AF111" s="974" t="s">
        <v>437</v>
      </c>
      <c r="AG111" s="972"/>
      <c r="AH111" s="972"/>
      <c r="AI111" s="972"/>
      <c r="AJ111" s="973"/>
      <c r="AK111" s="974" t="s">
        <v>437</v>
      </c>
      <c r="AL111" s="972"/>
      <c r="AM111" s="972"/>
      <c r="AN111" s="972"/>
      <c r="AO111" s="973"/>
      <c r="AP111" s="975" t="s">
        <v>437</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437</v>
      </c>
      <c r="BR111" s="863"/>
      <c r="BS111" s="863"/>
      <c r="BT111" s="863"/>
      <c r="BU111" s="863"/>
      <c r="BV111" s="863" t="s">
        <v>437</v>
      </c>
      <c r="BW111" s="863"/>
      <c r="BX111" s="863"/>
      <c r="BY111" s="863"/>
      <c r="BZ111" s="863"/>
      <c r="CA111" s="863" t="s">
        <v>138</v>
      </c>
      <c r="CB111" s="863"/>
      <c r="CC111" s="863"/>
      <c r="CD111" s="863"/>
      <c r="CE111" s="863"/>
      <c r="CF111" s="924" t="s">
        <v>437</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437</v>
      </c>
      <c r="DH111" s="863"/>
      <c r="DI111" s="863"/>
      <c r="DJ111" s="863"/>
      <c r="DK111" s="863"/>
      <c r="DL111" s="863" t="s">
        <v>437</v>
      </c>
      <c r="DM111" s="863"/>
      <c r="DN111" s="863"/>
      <c r="DO111" s="863"/>
      <c r="DP111" s="863"/>
      <c r="DQ111" s="863" t="s">
        <v>394</v>
      </c>
      <c r="DR111" s="863"/>
      <c r="DS111" s="863"/>
      <c r="DT111" s="863"/>
      <c r="DU111" s="863"/>
      <c r="DV111" s="840" t="s">
        <v>437</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138</v>
      </c>
      <c r="AB112" s="826"/>
      <c r="AC112" s="826"/>
      <c r="AD112" s="826"/>
      <c r="AE112" s="827"/>
      <c r="AF112" s="828" t="s">
        <v>437</v>
      </c>
      <c r="AG112" s="826"/>
      <c r="AH112" s="826"/>
      <c r="AI112" s="826"/>
      <c r="AJ112" s="827"/>
      <c r="AK112" s="828" t="s">
        <v>437</v>
      </c>
      <c r="AL112" s="826"/>
      <c r="AM112" s="826"/>
      <c r="AN112" s="826"/>
      <c r="AO112" s="827"/>
      <c r="AP112" s="873" t="s">
        <v>437</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5715413</v>
      </c>
      <c r="BR112" s="863"/>
      <c r="BS112" s="863"/>
      <c r="BT112" s="863"/>
      <c r="BU112" s="863"/>
      <c r="BV112" s="863">
        <v>4473190</v>
      </c>
      <c r="BW112" s="863"/>
      <c r="BX112" s="863"/>
      <c r="BY112" s="863"/>
      <c r="BZ112" s="863"/>
      <c r="CA112" s="863">
        <v>3422931</v>
      </c>
      <c r="CB112" s="863"/>
      <c r="CC112" s="863"/>
      <c r="CD112" s="863"/>
      <c r="CE112" s="863"/>
      <c r="CF112" s="924">
        <v>40.700000000000003</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138</v>
      </c>
      <c r="DH112" s="863"/>
      <c r="DI112" s="863"/>
      <c r="DJ112" s="863"/>
      <c r="DK112" s="863"/>
      <c r="DL112" s="863" t="s">
        <v>437</v>
      </c>
      <c r="DM112" s="863"/>
      <c r="DN112" s="863"/>
      <c r="DO112" s="863"/>
      <c r="DP112" s="863"/>
      <c r="DQ112" s="863" t="s">
        <v>437</v>
      </c>
      <c r="DR112" s="863"/>
      <c r="DS112" s="863"/>
      <c r="DT112" s="863"/>
      <c r="DU112" s="863"/>
      <c r="DV112" s="840" t="s">
        <v>437</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353042</v>
      </c>
      <c r="AB113" s="972"/>
      <c r="AC113" s="972"/>
      <c r="AD113" s="972"/>
      <c r="AE113" s="973"/>
      <c r="AF113" s="974">
        <v>259793</v>
      </c>
      <c r="AG113" s="972"/>
      <c r="AH113" s="972"/>
      <c r="AI113" s="972"/>
      <c r="AJ113" s="973"/>
      <c r="AK113" s="974">
        <v>180023</v>
      </c>
      <c r="AL113" s="972"/>
      <c r="AM113" s="972"/>
      <c r="AN113" s="972"/>
      <c r="AO113" s="973"/>
      <c r="AP113" s="975">
        <v>2.1</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v>4893952</v>
      </c>
      <c r="BR113" s="863"/>
      <c r="BS113" s="863"/>
      <c r="BT113" s="863"/>
      <c r="BU113" s="863"/>
      <c r="BV113" s="863">
        <v>4388365</v>
      </c>
      <c r="BW113" s="863"/>
      <c r="BX113" s="863"/>
      <c r="BY113" s="863"/>
      <c r="BZ113" s="863"/>
      <c r="CA113" s="863">
        <v>4391123</v>
      </c>
      <c r="CB113" s="863"/>
      <c r="CC113" s="863"/>
      <c r="CD113" s="863"/>
      <c r="CE113" s="863"/>
      <c r="CF113" s="924">
        <v>52.2</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437</v>
      </c>
      <c r="DH113" s="826"/>
      <c r="DI113" s="826"/>
      <c r="DJ113" s="826"/>
      <c r="DK113" s="827"/>
      <c r="DL113" s="828" t="s">
        <v>437</v>
      </c>
      <c r="DM113" s="826"/>
      <c r="DN113" s="826"/>
      <c r="DO113" s="826"/>
      <c r="DP113" s="827"/>
      <c r="DQ113" s="828" t="s">
        <v>138</v>
      </c>
      <c r="DR113" s="826"/>
      <c r="DS113" s="826"/>
      <c r="DT113" s="826"/>
      <c r="DU113" s="827"/>
      <c r="DV113" s="873" t="s">
        <v>437</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503393</v>
      </c>
      <c r="AB114" s="826"/>
      <c r="AC114" s="826"/>
      <c r="AD114" s="826"/>
      <c r="AE114" s="827"/>
      <c r="AF114" s="828">
        <v>366417</v>
      </c>
      <c r="AG114" s="826"/>
      <c r="AH114" s="826"/>
      <c r="AI114" s="826"/>
      <c r="AJ114" s="827"/>
      <c r="AK114" s="828">
        <v>451880</v>
      </c>
      <c r="AL114" s="826"/>
      <c r="AM114" s="826"/>
      <c r="AN114" s="826"/>
      <c r="AO114" s="827"/>
      <c r="AP114" s="873">
        <v>5.4</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2686231</v>
      </c>
      <c r="BR114" s="863"/>
      <c r="BS114" s="863"/>
      <c r="BT114" s="863"/>
      <c r="BU114" s="863"/>
      <c r="BV114" s="863">
        <v>2578312</v>
      </c>
      <c r="BW114" s="863"/>
      <c r="BX114" s="863"/>
      <c r="BY114" s="863"/>
      <c r="BZ114" s="863"/>
      <c r="CA114" s="863">
        <v>2430838</v>
      </c>
      <c r="CB114" s="863"/>
      <c r="CC114" s="863"/>
      <c r="CD114" s="863"/>
      <c r="CE114" s="863"/>
      <c r="CF114" s="924">
        <v>28.9</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394</v>
      </c>
      <c r="DH114" s="826"/>
      <c r="DI114" s="826"/>
      <c r="DJ114" s="826"/>
      <c r="DK114" s="827"/>
      <c r="DL114" s="828" t="s">
        <v>437</v>
      </c>
      <c r="DM114" s="826"/>
      <c r="DN114" s="826"/>
      <c r="DO114" s="826"/>
      <c r="DP114" s="827"/>
      <c r="DQ114" s="828" t="s">
        <v>138</v>
      </c>
      <c r="DR114" s="826"/>
      <c r="DS114" s="826"/>
      <c r="DT114" s="826"/>
      <c r="DU114" s="827"/>
      <c r="DV114" s="873" t="s">
        <v>394</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v>
      </c>
      <c r="AB115" s="972"/>
      <c r="AC115" s="972"/>
      <c r="AD115" s="972"/>
      <c r="AE115" s="973"/>
      <c r="AF115" s="974">
        <v>12</v>
      </c>
      <c r="AG115" s="972"/>
      <c r="AH115" s="972"/>
      <c r="AI115" s="972"/>
      <c r="AJ115" s="973"/>
      <c r="AK115" s="974">
        <v>28</v>
      </c>
      <c r="AL115" s="972"/>
      <c r="AM115" s="972"/>
      <c r="AN115" s="972"/>
      <c r="AO115" s="973"/>
      <c r="AP115" s="975">
        <v>0</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v>3572</v>
      </c>
      <c r="BR115" s="863"/>
      <c r="BS115" s="863"/>
      <c r="BT115" s="863"/>
      <c r="BU115" s="863"/>
      <c r="BV115" s="863" t="s">
        <v>138</v>
      </c>
      <c r="BW115" s="863"/>
      <c r="BX115" s="863"/>
      <c r="BY115" s="863"/>
      <c r="BZ115" s="863"/>
      <c r="CA115" s="863" t="s">
        <v>437</v>
      </c>
      <c r="CB115" s="863"/>
      <c r="CC115" s="863"/>
      <c r="CD115" s="863"/>
      <c r="CE115" s="863"/>
      <c r="CF115" s="924" t="s">
        <v>437</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138</v>
      </c>
      <c r="DH115" s="826"/>
      <c r="DI115" s="826"/>
      <c r="DJ115" s="826"/>
      <c r="DK115" s="827"/>
      <c r="DL115" s="828" t="s">
        <v>437</v>
      </c>
      <c r="DM115" s="826"/>
      <c r="DN115" s="826"/>
      <c r="DO115" s="826"/>
      <c r="DP115" s="827"/>
      <c r="DQ115" s="828" t="s">
        <v>437</v>
      </c>
      <c r="DR115" s="826"/>
      <c r="DS115" s="826"/>
      <c r="DT115" s="826"/>
      <c r="DU115" s="827"/>
      <c r="DV115" s="873" t="s">
        <v>437</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437</v>
      </c>
      <c r="AB116" s="826"/>
      <c r="AC116" s="826"/>
      <c r="AD116" s="826"/>
      <c r="AE116" s="827"/>
      <c r="AF116" s="828">
        <v>13</v>
      </c>
      <c r="AG116" s="826"/>
      <c r="AH116" s="826"/>
      <c r="AI116" s="826"/>
      <c r="AJ116" s="827"/>
      <c r="AK116" s="828">
        <v>210</v>
      </c>
      <c r="AL116" s="826"/>
      <c r="AM116" s="826"/>
      <c r="AN116" s="826"/>
      <c r="AO116" s="827"/>
      <c r="AP116" s="873">
        <v>0</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138</v>
      </c>
      <c r="BR116" s="863"/>
      <c r="BS116" s="863"/>
      <c r="BT116" s="863"/>
      <c r="BU116" s="863"/>
      <c r="BV116" s="863" t="s">
        <v>437</v>
      </c>
      <c r="BW116" s="863"/>
      <c r="BX116" s="863"/>
      <c r="BY116" s="863"/>
      <c r="BZ116" s="863"/>
      <c r="CA116" s="863" t="s">
        <v>138</v>
      </c>
      <c r="CB116" s="863"/>
      <c r="CC116" s="863"/>
      <c r="CD116" s="863"/>
      <c r="CE116" s="863"/>
      <c r="CF116" s="924" t="s">
        <v>394</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437</v>
      </c>
      <c r="DH116" s="826"/>
      <c r="DI116" s="826"/>
      <c r="DJ116" s="826"/>
      <c r="DK116" s="827"/>
      <c r="DL116" s="828" t="s">
        <v>138</v>
      </c>
      <c r="DM116" s="826"/>
      <c r="DN116" s="826"/>
      <c r="DO116" s="826"/>
      <c r="DP116" s="827"/>
      <c r="DQ116" s="828" t="s">
        <v>138</v>
      </c>
      <c r="DR116" s="826"/>
      <c r="DS116" s="826"/>
      <c r="DT116" s="826"/>
      <c r="DU116" s="827"/>
      <c r="DV116" s="873" t="s">
        <v>437</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2009752</v>
      </c>
      <c r="AB117" s="958"/>
      <c r="AC117" s="958"/>
      <c r="AD117" s="958"/>
      <c r="AE117" s="959"/>
      <c r="AF117" s="960">
        <v>1772789</v>
      </c>
      <c r="AG117" s="958"/>
      <c r="AH117" s="958"/>
      <c r="AI117" s="958"/>
      <c r="AJ117" s="959"/>
      <c r="AK117" s="960">
        <v>1758719</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437</v>
      </c>
      <c r="BR117" s="863"/>
      <c r="BS117" s="863"/>
      <c r="BT117" s="863"/>
      <c r="BU117" s="863"/>
      <c r="BV117" s="863" t="s">
        <v>437</v>
      </c>
      <c r="BW117" s="863"/>
      <c r="BX117" s="863"/>
      <c r="BY117" s="863"/>
      <c r="BZ117" s="863"/>
      <c r="CA117" s="863" t="s">
        <v>437</v>
      </c>
      <c r="CB117" s="863"/>
      <c r="CC117" s="863"/>
      <c r="CD117" s="863"/>
      <c r="CE117" s="863"/>
      <c r="CF117" s="924" t="s">
        <v>394</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394</v>
      </c>
      <c r="DH117" s="826"/>
      <c r="DI117" s="826"/>
      <c r="DJ117" s="826"/>
      <c r="DK117" s="827"/>
      <c r="DL117" s="828" t="s">
        <v>437</v>
      </c>
      <c r="DM117" s="826"/>
      <c r="DN117" s="826"/>
      <c r="DO117" s="826"/>
      <c r="DP117" s="827"/>
      <c r="DQ117" s="828" t="s">
        <v>394</v>
      </c>
      <c r="DR117" s="826"/>
      <c r="DS117" s="826"/>
      <c r="DT117" s="826"/>
      <c r="DU117" s="827"/>
      <c r="DV117" s="873" t="s">
        <v>394</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308</v>
      </c>
      <c r="AL118" s="951"/>
      <c r="AM118" s="951"/>
      <c r="AN118" s="951"/>
      <c r="AO118" s="952"/>
      <c r="AP118" s="954" t="s">
        <v>431</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437</v>
      </c>
      <c r="BR118" s="894"/>
      <c r="BS118" s="894"/>
      <c r="BT118" s="894"/>
      <c r="BU118" s="894"/>
      <c r="BV118" s="894">
        <v>295686</v>
      </c>
      <c r="BW118" s="894"/>
      <c r="BX118" s="894"/>
      <c r="BY118" s="894"/>
      <c r="BZ118" s="894"/>
      <c r="CA118" s="894">
        <v>171519</v>
      </c>
      <c r="CB118" s="894"/>
      <c r="CC118" s="894"/>
      <c r="CD118" s="894"/>
      <c r="CE118" s="894"/>
      <c r="CF118" s="924">
        <v>2</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437</v>
      </c>
      <c r="DH118" s="826"/>
      <c r="DI118" s="826"/>
      <c r="DJ118" s="826"/>
      <c r="DK118" s="827"/>
      <c r="DL118" s="828" t="s">
        <v>394</v>
      </c>
      <c r="DM118" s="826"/>
      <c r="DN118" s="826"/>
      <c r="DO118" s="826"/>
      <c r="DP118" s="827"/>
      <c r="DQ118" s="828" t="s">
        <v>437</v>
      </c>
      <c r="DR118" s="826"/>
      <c r="DS118" s="826"/>
      <c r="DT118" s="826"/>
      <c r="DU118" s="827"/>
      <c r="DV118" s="873" t="s">
        <v>437</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394</v>
      </c>
      <c r="AB119" s="944"/>
      <c r="AC119" s="944"/>
      <c r="AD119" s="944"/>
      <c r="AE119" s="945"/>
      <c r="AF119" s="946" t="s">
        <v>138</v>
      </c>
      <c r="AG119" s="944"/>
      <c r="AH119" s="944"/>
      <c r="AI119" s="944"/>
      <c r="AJ119" s="945"/>
      <c r="AK119" s="946" t="s">
        <v>138</v>
      </c>
      <c r="AL119" s="944"/>
      <c r="AM119" s="944"/>
      <c r="AN119" s="944"/>
      <c r="AO119" s="945"/>
      <c r="AP119" s="947" t="s">
        <v>437</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462</v>
      </c>
      <c r="BP119" s="927"/>
      <c r="BQ119" s="931">
        <v>23907950</v>
      </c>
      <c r="BR119" s="894"/>
      <c r="BS119" s="894"/>
      <c r="BT119" s="894"/>
      <c r="BU119" s="894"/>
      <c r="BV119" s="894">
        <v>22142367</v>
      </c>
      <c r="BW119" s="894"/>
      <c r="BX119" s="894"/>
      <c r="BY119" s="894"/>
      <c r="BZ119" s="894"/>
      <c r="CA119" s="894">
        <v>21153920</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138</v>
      </c>
      <c r="DH119" s="809"/>
      <c r="DI119" s="809"/>
      <c r="DJ119" s="809"/>
      <c r="DK119" s="810"/>
      <c r="DL119" s="811" t="s">
        <v>138</v>
      </c>
      <c r="DM119" s="809"/>
      <c r="DN119" s="809"/>
      <c r="DO119" s="809"/>
      <c r="DP119" s="810"/>
      <c r="DQ119" s="811" t="s">
        <v>394</v>
      </c>
      <c r="DR119" s="809"/>
      <c r="DS119" s="809"/>
      <c r="DT119" s="809"/>
      <c r="DU119" s="810"/>
      <c r="DV119" s="897" t="s">
        <v>138</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138</v>
      </c>
      <c r="AB120" s="826"/>
      <c r="AC120" s="826"/>
      <c r="AD120" s="826"/>
      <c r="AE120" s="827"/>
      <c r="AF120" s="828" t="s">
        <v>394</v>
      </c>
      <c r="AG120" s="826"/>
      <c r="AH120" s="826"/>
      <c r="AI120" s="826"/>
      <c r="AJ120" s="827"/>
      <c r="AK120" s="828" t="s">
        <v>138</v>
      </c>
      <c r="AL120" s="826"/>
      <c r="AM120" s="826"/>
      <c r="AN120" s="826"/>
      <c r="AO120" s="827"/>
      <c r="AP120" s="873" t="s">
        <v>138</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7251296</v>
      </c>
      <c r="BR120" s="891"/>
      <c r="BS120" s="891"/>
      <c r="BT120" s="891"/>
      <c r="BU120" s="891"/>
      <c r="BV120" s="891">
        <v>7612851</v>
      </c>
      <c r="BW120" s="891"/>
      <c r="BX120" s="891"/>
      <c r="BY120" s="891"/>
      <c r="BZ120" s="891"/>
      <c r="CA120" s="891">
        <v>8354285</v>
      </c>
      <c r="CB120" s="891"/>
      <c r="CC120" s="891"/>
      <c r="CD120" s="891"/>
      <c r="CE120" s="891"/>
      <c r="CF120" s="915">
        <v>99.3</v>
      </c>
      <c r="CG120" s="916"/>
      <c r="CH120" s="916"/>
      <c r="CI120" s="916"/>
      <c r="CJ120" s="916"/>
      <c r="CK120" s="917" t="s">
        <v>466</v>
      </c>
      <c r="CL120" s="901"/>
      <c r="CM120" s="901"/>
      <c r="CN120" s="901"/>
      <c r="CO120" s="902"/>
      <c r="CP120" s="921" t="s">
        <v>410</v>
      </c>
      <c r="CQ120" s="922"/>
      <c r="CR120" s="922"/>
      <c r="CS120" s="922"/>
      <c r="CT120" s="922"/>
      <c r="CU120" s="922"/>
      <c r="CV120" s="922"/>
      <c r="CW120" s="922"/>
      <c r="CX120" s="922"/>
      <c r="CY120" s="922"/>
      <c r="CZ120" s="922"/>
      <c r="DA120" s="922"/>
      <c r="DB120" s="922"/>
      <c r="DC120" s="922"/>
      <c r="DD120" s="922"/>
      <c r="DE120" s="922"/>
      <c r="DF120" s="923"/>
      <c r="DG120" s="910">
        <v>5256608</v>
      </c>
      <c r="DH120" s="891"/>
      <c r="DI120" s="891"/>
      <c r="DJ120" s="891"/>
      <c r="DK120" s="891"/>
      <c r="DL120" s="891">
        <v>4409361</v>
      </c>
      <c r="DM120" s="891"/>
      <c r="DN120" s="891"/>
      <c r="DO120" s="891"/>
      <c r="DP120" s="891"/>
      <c r="DQ120" s="891">
        <v>3374756</v>
      </c>
      <c r="DR120" s="891"/>
      <c r="DS120" s="891"/>
      <c r="DT120" s="891"/>
      <c r="DU120" s="891"/>
      <c r="DV120" s="892">
        <v>40.1</v>
      </c>
      <c r="DW120" s="892"/>
      <c r="DX120" s="892"/>
      <c r="DY120" s="892"/>
      <c r="DZ120" s="893"/>
    </row>
    <row r="121" spans="1:130" s="248" customFormat="1" ht="26.25" customHeight="1" x14ac:dyDescent="0.15">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394</v>
      </c>
      <c r="AB121" s="826"/>
      <c r="AC121" s="826"/>
      <c r="AD121" s="826"/>
      <c r="AE121" s="827"/>
      <c r="AF121" s="828" t="s">
        <v>138</v>
      </c>
      <c r="AG121" s="826"/>
      <c r="AH121" s="826"/>
      <c r="AI121" s="826"/>
      <c r="AJ121" s="827"/>
      <c r="AK121" s="828" t="s">
        <v>394</v>
      </c>
      <c r="AL121" s="826"/>
      <c r="AM121" s="826"/>
      <c r="AN121" s="826"/>
      <c r="AO121" s="827"/>
      <c r="AP121" s="873" t="s">
        <v>138</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1160899</v>
      </c>
      <c r="BR121" s="863"/>
      <c r="BS121" s="863"/>
      <c r="BT121" s="863"/>
      <c r="BU121" s="863"/>
      <c r="BV121" s="863">
        <v>1305180</v>
      </c>
      <c r="BW121" s="863"/>
      <c r="BX121" s="863"/>
      <c r="BY121" s="863"/>
      <c r="BZ121" s="863"/>
      <c r="CA121" s="863">
        <v>1372846</v>
      </c>
      <c r="CB121" s="863"/>
      <c r="CC121" s="863"/>
      <c r="CD121" s="863"/>
      <c r="CE121" s="863"/>
      <c r="CF121" s="924">
        <v>16.3</v>
      </c>
      <c r="CG121" s="925"/>
      <c r="CH121" s="925"/>
      <c r="CI121" s="925"/>
      <c r="CJ121" s="925"/>
      <c r="CK121" s="918"/>
      <c r="CL121" s="904"/>
      <c r="CM121" s="904"/>
      <c r="CN121" s="904"/>
      <c r="CO121" s="905"/>
      <c r="CP121" s="884" t="s">
        <v>469</v>
      </c>
      <c r="CQ121" s="885"/>
      <c r="CR121" s="885"/>
      <c r="CS121" s="885"/>
      <c r="CT121" s="885"/>
      <c r="CU121" s="885"/>
      <c r="CV121" s="885"/>
      <c r="CW121" s="885"/>
      <c r="CX121" s="885"/>
      <c r="CY121" s="885"/>
      <c r="CZ121" s="885"/>
      <c r="DA121" s="885"/>
      <c r="DB121" s="885"/>
      <c r="DC121" s="885"/>
      <c r="DD121" s="885"/>
      <c r="DE121" s="885"/>
      <c r="DF121" s="886"/>
      <c r="DG121" s="862">
        <v>458805</v>
      </c>
      <c r="DH121" s="863"/>
      <c r="DI121" s="863"/>
      <c r="DJ121" s="863"/>
      <c r="DK121" s="863"/>
      <c r="DL121" s="863">
        <v>63829</v>
      </c>
      <c r="DM121" s="863"/>
      <c r="DN121" s="863"/>
      <c r="DO121" s="863"/>
      <c r="DP121" s="863"/>
      <c r="DQ121" s="863">
        <v>48175</v>
      </c>
      <c r="DR121" s="863"/>
      <c r="DS121" s="863"/>
      <c r="DT121" s="863"/>
      <c r="DU121" s="863"/>
      <c r="DV121" s="840">
        <v>0.6</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394</v>
      </c>
      <c r="AB122" s="826"/>
      <c r="AC122" s="826"/>
      <c r="AD122" s="826"/>
      <c r="AE122" s="827"/>
      <c r="AF122" s="828" t="s">
        <v>394</v>
      </c>
      <c r="AG122" s="826"/>
      <c r="AH122" s="826"/>
      <c r="AI122" s="826"/>
      <c r="AJ122" s="827"/>
      <c r="AK122" s="828" t="s">
        <v>138</v>
      </c>
      <c r="AL122" s="826"/>
      <c r="AM122" s="826"/>
      <c r="AN122" s="826"/>
      <c r="AO122" s="827"/>
      <c r="AP122" s="873" t="s">
        <v>394</v>
      </c>
      <c r="AQ122" s="874"/>
      <c r="AR122" s="874"/>
      <c r="AS122" s="874"/>
      <c r="AT122" s="875"/>
      <c r="AU122" s="935"/>
      <c r="AV122" s="936"/>
      <c r="AW122" s="936"/>
      <c r="AX122" s="936"/>
      <c r="AY122" s="937"/>
      <c r="AZ122" s="928" t="s">
        <v>470</v>
      </c>
      <c r="BA122" s="929"/>
      <c r="BB122" s="929"/>
      <c r="BC122" s="929"/>
      <c r="BD122" s="929"/>
      <c r="BE122" s="929"/>
      <c r="BF122" s="929"/>
      <c r="BG122" s="929"/>
      <c r="BH122" s="929"/>
      <c r="BI122" s="929"/>
      <c r="BJ122" s="929"/>
      <c r="BK122" s="929"/>
      <c r="BL122" s="929"/>
      <c r="BM122" s="929"/>
      <c r="BN122" s="929"/>
      <c r="BO122" s="929"/>
      <c r="BP122" s="930"/>
      <c r="BQ122" s="931">
        <v>15808534</v>
      </c>
      <c r="BR122" s="894"/>
      <c r="BS122" s="894"/>
      <c r="BT122" s="894"/>
      <c r="BU122" s="894"/>
      <c r="BV122" s="894">
        <v>15478457</v>
      </c>
      <c r="BW122" s="894"/>
      <c r="BX122" s="894"/>
      <c r="BY122" s="894"/>
      <c r="BZ122" s="894"/>
      <c r="CA122" s="894">
        <v>15240806</v>
      </c>
      <c r="CB122" s="894"/>
      <c r="CC122" s="894"/>
      <c r="CD122" s="894"/>
      <c r="CE122" s="894"/>
      <c r="CF122" s="895">
        <v>181.1</v>
      </c>
      <c r="CG122" s="896"/>
      <c r="CH122" s="896"/>
      <c r="CI122" s="896"/>
      <c r="CJ122" s="896"/>
      <c r="CK122" s="918"/>
      <c r="CL122" s="904"/>
      <c r="CM122" s="904"/>
      <c r="CN122" s="904"/>
      <c r="CO122" s="905"/>
      <c r="CP122" s="884" t="s">
        <v>471</v>
      </c>
      <c r="CQ122" s="885"/>
      <c r="CR122" s="885"/>
      <c r="CS122" s="885"/>
      <c r="CT122" s="885"/>
      <c r="CU122" s="885"/>
      <c r="CV122" s="885"/>
      <c r="CW122" s="885"/>
      <c r="CX122" s="885"/>
      <c r="CY122" s="885"/>
      <c r="CZ122" s="885"/>
      <c r="DA122" s="885"/>
      <c r="DB122" s="885"/>
      <c r="DC122" s="885"/>
      <c r="DD122" s="885"/>
      <c r="DE122" s="885"/>
      <c r="DF122" s="886"/>
      <c r="DG122" s="862" t="s">
        <v>394</v>
      </c>
      <c r="DH122" s="863"/>
      <c r="DI122" s="863"/>
      <c r="DJ122" s="863"/>
      <c r="DK122" s="863"/>
      <c r="DL122" s="863" t="s">
        <v>394</v>
      </c>
      <c r="DM122" s="863"/>
      <c r="DN122" s="863"/>
      <c r="DO122" s="863"/>
      <c r="DP122" s="863"/>
      <c r="DQ122" s="863" t="s">
        <v>394</v>
      </c>
      <c r="DR122" s="863"/>
      <c r="DS122" s="863"/>
      <c r="DT122" s="863"/>
      <c r="DU122" s="863"/>
      <c r="DV122" s="840" t="s">
        <v>394</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394</v>
      </c>
      <c r="AB123" s="826"/>
      <c r="AC123" s="826"/>
      <c r="AD123" s="826"/>
      <c r="AE123" s="827"/>
      <c r="AF123" s="828" t="s">
        <v>394</v>
      </c>
      <c r="AG123" s="826"/>
      <c r="AH123" s="826"/>
      <c r="AI123" s="826"/>
      <c r="AJ123" s="827"/>
      <c r="AK123" s="828" t="s">
        <v>394</v>
      </c>
      <c r="AL123" s="826"/>
      <c r="AM123" s="826"/>
      <c r="AN123" s="826"/>
      <c r="AO123" s="827"/>
      <c r="AP123" s="873" t="s">
        <v>394</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472</v>
      </c>
      <c r="BP123" s="927"/>
      <c r="BQ123" s="881">
        <v>24220729</v>
      </c>
      <c r="BR123" s="882"/>
      <c r="BS123" s="882"/>
      <c r="BT123" s="882"/>
      <c r="BU123" s="882"/>
      <c r="BV123" s="882">
        <v>24396488</v>
      </c>
      <c r="BW123" s="882"/>
      <c r="BX123" s="882"/>
      <c r="BY123" s="882"/>
      <c r="BZ123" s="882"/>
      <c r="CA123" s="882">
        <v>24967937</v>
      </c>
      <c r="CB123" s="882"/>
      <c r="CC123" s="882"/>
      <c r="CD123" s="882"/>
      <c r="CE123" s="882"/>
      <c r="CF123" s="792"/>
      <c r="CG123" s="793"/>
      <c r="CH123" s="793"/>
      <c r="CI123" s="793"/>
      <c r="CJ123" s="883"/>
      <c r="CK123" s="918"/>
      <c r="CL123" s="904"/>
      <c r="CM123" s="904"/>
      <c r="CN123" s="904"/>
      <c r="CO123" s="905"/>
      <c r="CP123" s="884" t="s">
        <v>407</v>
      </c>
      <c r="CQ123" s="885"/>
      <c r="CR123" s="885"/>
      <c r="CS123" s="885"/>
      <c r="CT123" s="885"/>
      <c r="CU123" s="885"/>
      <c r="CV123" s="885"/>
      <c r="CW123" s="885"/>
      <c r="CX123" s="885"/>
      <c r="CY123" s="885"/>
      <c r="CZ123" s="885"/>
      <c r="DA123" s="885"/>
      <c r="DB123" s="885"/>
      <c r="DC123" s="885"/>
      <c r="DD123" s="885"/>
      <c r="DE123" s="885"/>
      <c r="DF123" s="886"/>
      <c r="DG123" s="825" t="s">
        <v>138</v>
      </c>
      <c r="DH123" s="826"/>
      <c r="DI123" s="826"/>
      <c r="DJ123" s="826"/>
      <c r="DK123" s="827"/>
      <c r="DL123" s="828" t="s">
        <v>138</v>
      </c>
      <c r="DM123" s="826"/>
      <c r="DN123" s="826"/>
      <c r="DO123" s="826"/>
      <c r="DP123" s="827"/>
      <c r="DQ123" s="828" t="s">
        <v>138</v>
      </c>
      <c r="DR123" s="826"/>
      <c r="DS123" s="826"/>
      <c r="DT123" s="826"/>
      <c r="DU123" s="827"/>
      <c r="DV123" s="873" t="s">
        <v>138</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138</v>
      </c>
      <c r="AB124" s="826"/>
      <c r="AC124" s="826"/>
      <c r="AD124" s="826"/>
      <c r="AE124" s="827"/>
      <c r="AF124" s="828" t="s">
        <v>138</v>
      </c>
      <c r="AG124" s="826"/>
      <c r="AH124" s="826"/>
      <c r="AI124" s="826"/>
      <c r="AJ124" s="827"/>
      <c r="AK124" s="828" t="s">
        <v>138</v>
      </c>
      <c r="AL124" s="826"/>
      <c r="AM124" s="826"/>
      <c r="AN124" s="826"/>
      <c r="AO124" s="827"/>
      <c r="AP124" s="873" t="s">
        <v>138</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138</v>
      </c>
      <c r="BR124" s="880"/>
      <c r="BS124" s="880"/>
      <c r="BT124" s="880"/>
      <c r="BU124" s="880"/>
      <c r="BV124" s="880" t="s">
        <v>138</v>
      </c>
      <c r="BW124" s="880"/>
      <c r="BX124" s="880"/>
      <c r="BY124" s="880"/>
      <c r="BZ124" s="880"/>
      <c r="CA124" s="880" t="s">
        <v>138</v>
      </c>
      <c r="CB124" s="880"/>
      <c r="CC124" s="880"/>
      <c r="CD124" s="880"/>
      <c r="CE124" s="880"/>
      <c r="CF124" s="770"/>
      <c r="CG124" s="771"/>
      <c r="CH124" s="771"/>
      <c r="CI124" s="771"/>
      <c r="CJ124" s="911"/>
      <c r="CK124" s="919"/>
      <c r="CL124" s="919"/>
      <c r="CM124" s="919"/>
      <c r="CN124" s="919"/>
      <c r="CO124" s="920"/>
      <c r="CP124" s="884" t="s">
        <v>474</v>
      </c>
      <c r="CQ124" s="885"/>
      <c r="CR124" s="885"/>
      <c r="CS124" s="885"/>
      <c r="CT124" s="885"/>
      <c r="CU124" s="885"/>
      <c r="CV124" s="885"/>
      <c r="CW124" s="885"/>
      <c r="CX124" s="885"/>
      <c r="CY124" s="885"/>
      <c r="CZ124" s="885"/>
      <c r="DA124" s="885"/>
      <c r="DB124" s="885"/>
      <c r="DC124" s="885"/>
      <c r="DD124" s="885"/>
      <c r="DE124" s="885"/>
      <c r="DF124" s="886"/>
      <c r="DG124" s="808" t="s">
        <v>138</v>
      </c>
      <c r="DH124" s="809"/>
      <c r="DI124" s="809"/>
      <c r="DJ124" s="809"/>
      <c r="DK124" s="810"/>
      <c r="DL124" s="811" t="s">
        <v>138</v>
      </c>
      <c r="DM124" s="809"/>
      <c r="DN124" s="809"/>
      <c r="DO124" s="809"/>
      <c r="DP124" s="810"/>
      <c r="DQ124" s="811" t="s">
        <v>138</v>
      </c>
      <c r="DR124" s="809"/>
      <c r="DS124" s="809"/>
      <c r="DT124" s="809"/>
      <c r="DU124" s="810"/>
      <c r="DV124" s="897" t="s">
        <v>138</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138</v>
      </c>
      <c r="AB125" s="826"/>
      <c r="AC125" s="826"/>
      <c r="AD125" s="826"/>
      <c r="AE125" s="827"/>
      <c r="AF125" s="828" t="s">
        <v>138</v>
      </c>
      <c r="AG125" s="826"/>
      <c r="AH125" s="826"/>
      <c r="AI125" s="826"/>
      <c r="AJ125" s="827"/>
      <c r="AK125" s="828" t="s">
        <v>138</v>
      </c>
      <c r="AL125" s="826"/>
      <c r="AM125" s="826"/>
      <c r="AN125" s="826"/>
      <c r="AO125" s="827"/>
      <c r="AP125" s="873" t="s">
        <v>138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475</v>
      </c>
      <c r="CL125" s="901"/>
      <c r="CM125" s="901"/>
      <c r="CN125" s="901"/>
      <c r="CO125" s="902"/>
      <c r="CP125" s="909" t="s">
        <v>476</v>
      </c>
      <c r="CQ125" s="854"/>
      <c r="CR125" s="854"/>
      <c r="CS125" s="854"/>
      <c r="CT125" s="854"/>
      <c r="CU125" s="854"/>
      <c r="CV125" s="854"/>
      <c r="CW125" s="854"/>
      <c r="CX125" s="854"/>
      <c r="CY125" s="854"/>
      <c r="CZ125" s="854"/>
      <c r="DA125" s="854"/>
      <c r="DB125" s="854"/>
      <c r="DC125" s="854"/>
      <c r="DD125" s="854"/>
      <c r="DE125" s="854"/>
      <c r="DF125" s="855"/>
      <c r="DG125" s="910" t="s">
        <v>138</v>
      </c>
      <c r="DH125" s="891"/>
      <c r="DI125" s="891"/>
      <c r="DJ125" s="891"/>
      <c r="DK125" s="891"/>
      <c r="DL125" s="891" t="s">
        <v>138</v>
      </c>
      <c r="DM125" s="891"/>
      <c r="DN125" s="891"/>
      <c r="DO125" s="891"/>
      <c r="DP125" s="891"/>
      <c r="DQ125" s="891" t="s">
        <v>138</v>
      </c>
      <c r="DR125" s="891"/>
      <c r="DS125" s="891"/>
      <c r="DT125" s="891"/>
      <c r="DU125" s="891"/>
      <c r="DV125" s="892" t="s">
        <v>138</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138</v>
      </c>
      <c r="AB126" s="826"/>
      <c r="AC126" s="826"/>
      <c r="AD126" s="826"/>
      <c r="AE126" s="827"/>
      <c r="AF126" s="828" t="s">
        <v>138</v>
      </c>
      <c r="AG126" s="826"/>
      <c r="AH126" s="826"/>
      <c r="AI126" s="826"/>
      <c r="AJ126" s="827"/>
      <c r="AK126" s="828" t="s">
        <v>138</v>
      </c>
      <c r="AL126" s="826"/>
      <c r="AM126" s="826"/>
      <c r="AN126" s="826"/>
      <c r="AO126" s="827"/>
      <c r="AP126" s="873" t="s">
        <v>138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477</v>
      </c>
      <c r="CQ126" s="796"/>
      <c r="CR126" s="796"/>
      <c r="CS126" s="796"/>
      <c r="CT126" s="796"/>
      <c r="CU126" s="796"/>
      <c r="CV126" s="796"/>
      <c r="CW126" s="796"/>
      <c r="CX126" s="796"/>
      <c r="CY126" s="796"/>
      <c r="CZ126" s="796"/>
      <c r="DA126" s="796"/>
      <c r="DB126" s="796"/>
      <c r="DC126" s="796"/>
      <c r="DD126" s="796"/>
      <c r="DE126" s="796"/>
      <c r="DF126" s="797"/>
      <c r="DG126" s="862" t="s">
        <v>138</v>
      </c>
      <c r="DH126" s="863"/>
      <c r="DI126" s="863"/>
      <c r="DJ126" s="863"/>
      <c r="DK126" s="863"/>
      <c r="DL126" s="863" t="s">
        <v>138</v>
      </c>
      <c r="DM126" s="863"/>
      <c r="DN126" s="863"/>
      <c r="DO126" s="863"/>
      <c r="DP126" s="863"/>
      <c r="DQ126" s="863" t="s">
        <v>138</v>
      </c>
      <c r="DR126" s="863"/>
      <c r="DS126" s="863"/>
      <c r="DT126" s="863"/>
      <c r="DU126" s="863"/>
      <c r="DV126" s="840" t="s">
        <v>138</v>
      </c>
      <c r="DW126" s="840"/>
      <c r="DX126" s="840"/>
      <c r="DY126" s="840"/>
      <c r="DZ126" s="841"/>
    </row>
    <row r="127" spans="1:130" s="248" customFormat="1" ht="26.25" customHeight="1" x14ac:dyDescent="0.15">
      <c r="A127" s="868"/>
      <c r="B127" s="869"/>
      <c r="C127" s="887" t="s">
        <v>478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6</v>
      </c>
      <c r="AB127" s="826"/>
      <c r="AC127" s="826"/>
      <c r="AD127" s="826"/>
      <c r="AE127" s="827"/>
      <c r="AF127" s="828">
        <v>12</v>
      </c>
      <c r="AG127" s="826"/>
      <c r="AH127" s="826"/>
      <c r="AI127" s="826"/>
      <c r="AJ127" s="827"/>
      <c r="AK127" s="828">
        <v>28</v>
      </c>
      <c r="AL127" s="826"/>
      <c r="AM127" s="826"/>
      <c r="AN127" s="826"/>
      <c r="AO127" s="827"/>
      <c r="AP127" s="873">
        <v>0</v>
      </c>
      <c r="AQ127" s="874"/>
      <c r="AR127" s="874"/>
      <c r="AS127" s="874"/>
      <c r="AT127" s="875"/>
      <c r="AU127" s="284"/>
      <c r="AV127" s="284"/>
      <c r="AW127" s="284"/>
      <c r="AX127" s="890" t="s">
        <v>479</v>
      </c>
      <c r="AY127" s="858"/>
      <c r="AZ127" s="858"/>
      <c r="BA127" s="858"/>
      <c r="BB127" s="858"/>
      <c r="BC127" s="858"/>
      <c r="BD127" s="858"/>
      <c r="BE127" s="859"/>
      <c r="BF127" s="857" t="s">
        <v>480</v>
      </c>
      <c r="BG127" s="858"/>
      <c r="BH127" s="858"/>
      <c r="BI127" s="858"/>
      <c r="BJ127" s="858"/>
      <c r="BK127" s="858"/>
      <c r="BL127" s="859"/>
      <c r="BM127" s="857" t="s">
        <v>481</v>
      </c>
      <c r="BN127" s="858"/>
      <c r="BO127" s="858"/>
      <c r="BP127" s="858"/>
      <c r="BQ127" s="858"/>
      <c r="BR127" s="858"/>
      <c r="BS127" s="859"/>
      <c r="BT127" s="857" t="s">
        <v>482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483</v>
      </c>
      <c r="CQ127" s="796"/>
      <c r="CR127" s="796"/>
      <c r="CS127" s="796"/>
      <c r="CT127" s="796"/>
      <c r="CU127" s="796"/>
      <c r="CV127" s="796"/>
      <c r="CW127" s="796"/>
      <c r="CX127" s="796"/>
      <c r="CY127" s="796"/>
      <c r="CZ127" s="796"/>
      <c r="DA127" s="796"/>
      <c r="DB127" s="796"/>
      <c r="DC127" s="796"/>
      <c r="DD127" s="796"/>
      <c r="DE127" s="796"/>
      <c r="DF127" s="797"/>
      <c r="DG127" s="862" t="s">
        <v>138</v>
      </c>
      <c r="DH127" s="863"/>
      <c r="DI127" s="863"/>
      <c r="DJ127" s="863"/>
      <c r="DK127" s="863"/>
      <c r="DL127" s="863" t="s">
        <v>138</v>
      </c>
      <c r="DM127" s="863"/>
      <c r="DN127" s="863"/>
      <c r="DO127" s="863"/>
      <c r="DP127" s="863"/>
      <c r="DQ127" s="863" t="s">
        <v>138</v>
      </c>
      <c r="DR127" s="863"/>
      <c r="DS127" s="863"/>
      <c r="DT127" s="863"/>
      <c r="DU127" s="863"/>
      <c r="DV127" s="840" t="s">
        <v>138</v>
      </c>
      <c r="DW127" s="840"/>
      <c r="DX127" s="840"/>
      <c r="DY127" s="840"/>
      <c r="DZ127" s="841"/>
    </row>
    <row r="128" spans="1:130" s="248" customFormat="1" ht="26.25" customHeight="1" thickBot="1" x14ac:dyDescent="0.2">
      <c r="A128" s="842" t="s">
        <v>484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485</v>
      </c>
      <c r="X128" s="844"/>
      <c r="Y128" s="844"/>
      <c r="Z128" s="845"/>
      <c r="AA128" s="846">
        <v>175395</v>
      </c>
      <c r="AB128" s="847"/>
      <c r="AC128" s="847"/>
      <c r="AD128" s="847"/>
      <c r="AE128" s="848"/>
      <c r="AF128" s="849">
        <v>171053</v>
      </c>
      <c r="AG128" s="847"/>
      <c r="AH128" s="847"/>
      <c r="AI128" s="847"/>
      <c r="AJ128" s="848"/>
      <c r="AK128" s="849">
        <v>165544</v>
      </c>
      <c r="AL128" s="847"/>
      <c r="AM128" s="847"/>
      <c r="AN128" s="847"/>
      <c r="AO128" s="848"/>
      <c r="AP128" s="850"/>
      <c r="AQ128" s="851"/>
      <c r="AR128" s="851"/>
      <c r="AS128" s="851"/>
      <c r="AT128" s="852"/>
      <c r="AU128" s="284"/>
      <c r="AV128" s="284"/>
      <c r="AW128" s="284"/>
      <c r="AX128" s="853" t="s">
        <v>486</v>
      </c>
      <c r="AY128" s="854"/>
      <c r="AZ128" s="854"/>
      <c r="BA128" s="854"/>
      <c r="BB128" s="854"/>
      <c r="BC128" s="854"/>
      <c r="BD128" s="854"/>
      <c r="BE128" s="855"/>
      <c r="BF128" s="832" t="s">
        <v>138</v>
      </c>
      <c r="BG128" s="833"/>
      <c r="BH128" s="833"/>
      <c r="BI128" s="833"/>
      <c r="BJ128" s="833"/>
      <c r="BK128" s="833"/>
      <c r="BL128" s="856"/>
      <c r="BM128" s="832">
        <v>13.38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487</v>
      </c>
      <c r="CQ128" s="774"/>
      <c r="CR128" s="774"/>
      <c r="CS128" s="774"/>
      <c r="CT128" s="774"/>
      <c r="CU128" s="774"/>
      <c r="CV128" s="774"/>
      <c r="CW128" s="774"/>
      <c r="CX128" s="774"/>
      <c r="CY128" s="774"/>
      <c r="CZ128" s="774"/>
      <c r="DA128" s="774"/>
      <c r="DB128" s="774"/>
      <c r="DC128" s="774"/>
      <c r="DD128" s="774"/>
      <c r="DE128" s="774"/>
      <c r="DF128" s="775"/>
      <c r="DG128" s="836">
        <v>3572</v>
      </c>
      <c r="DH128" s="837"/>
      <c r="DI128" s="837"/>
      <c r="DJ128" s="837"/>
      <c r="DK128" s="837"/>
      <c r="DL128" s="837" t="s">
        <v>138</v>
      </c>
      <c r="DM128" s="837"/>
      <c r="DN128" s="837"/>
      <c r="DO128" s="837"/>
      <c r="DP128" s="837"/>
      <c r="DQ128" s="837" t="s">
        <v>138</v>
      </c>
      <c r="DR128" s="837"/>
      <c r="DS128" s="837"/>
      <c r="DT128" s="837"/>
      <c r="DU128" s="837"/>
      <c r="DV128" s="838" t="s">
        <v>138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488</v>
      </c>
      <c r="X129" s="823"/>
      <c r="Y129" s="823"/>
      <c r="Z129" s="824"/>
      <c r="AA129" s="825">
        <v>9343260</v>
      </c>
      <c r="AB129" s="826"/>
      <c r="AC129" s="826"/>
      <c r="AD129" s="826"/>
      <c r="AE129" s="827"/>
      <c r="AF129" s="828">
        <v>9397308</v>
      </c>
      <c r="AG129" s="826"/>
      <c r="AH129" s="826"/>
      <c r="AI129" s="826"/>
      <c r="AJ129" s="827"/>
      <c r="AK129" s="828">
        <v>9727176</v>
      </c>
      <c r="AL129" s="826"/>
      <c r="AM129" s="826"/>
      <c r="AN129" s="826"/>
      <c r="AO129" s="827"/>
      <c r="AP129" s="829"/>
      <c r="AQ129" s="830"/>
      <c r="AR129" s="830"/>
      <c r="AS129" s="830"/>
      <c r="AT129" s="831"/>
      <c r="AU129" s="286"/>
      <c r="AV129" s="286"/>
      <c r="AW129" s="286"/>
      <c r="AX129" s="795" t="s">
        <v>489</v>
      </c>
      <c r="AY129" s="796"/>
      <c r="AZ129" s="796"/>
      <c r="BA129" s="796"/>
      <c r="BB129" s="796"/>
      <c r="BC129" s="796"/>
      <c r="BD129" s="796"/>
      <c r="BE129" s="797"/>
      <c r="BF129" s="815" t="s">
        <v>138</v>
      </c>
      <c r="BG129" s="816"/>
      <c r="BH129" s="816"/>
      <c r="BI129" s="816"/>
      <c r="BJ129" s="816"/>
      <c r="BK129" s="816"/>
      <c r="BL129" s="817"/>
      <c r="BM129" s="815">
        <v>18.38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491</v>
      </c>
      <c r="X130" s="823"/>
      <c r="Y130" s="823"/>
      <c r="Z130" s="824"/>
      <c r="AA130" s="825">
        <v>1311592</v>
      </c>
      <c r="AB130" s="826"/>
      <c r="AC130" s="826"/>
      <c r="AD130" s="826"/>
      <c r="AE130" s="827"/>
      <c r="AF130" s="828">
        <v>1304434</v>
      </c>
      <c r="AG130" s="826"/>
      <c r="AH130" s="826"/>
      <c r="AI130" s="826"/>
      <c r="AJ130" s="827"/>
      <c r="AK130" s="828">
        <v>1310191</v>
      </c>
      <c r="AL130" s="826"/>
      <c r="AM130" s="826"/>
      <c r="AN130" s="826"/>
      <c r="AO130" s="827"/>
      <c r="AP130" s="829"/>
      <c r="AQ130" s="830"/>
      <c r="AR130" s="830"/>
      <c r="AS130" s="830"/>
      <c r="AT130" s="831"/>
      <c r="AU130" s="286"/>
      <c r="AV130" s="286"/>
      <c r="AW130" s="286"/>
      <c r="AX130" s="795" t="s">
        <v>492</v>
      </c>
      <c r="AY130" s="796"/>
      <c r="AZ130" s="796"/>
      <c r="BA130" s="796"/>
      <c r="BB130" s="796"/>
      <c r="BC130" s="796"/>
      <c r="BD130" s="796"/>
      <c r="BE130" s="797"/>
      <c r="BF130" s="798">
        <v>4.5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493</v>
      </c>
      <c r="X131" s="806"/>
      <c r="Y131" s="806"/>
      <c r="Z131" s="807"/>
      <c r="AA131" s="808">
        <v>8031668</v>
      </c>
      <c r="AB131" s="809"/>
      <c r="AC131" s="809"/>
      <c r="AD131" s="809"/>
      <c r="AE131" s="810"/>
      <c r="AF131" s="811">
        <v>8092874</v>
      </c>
      <c r="AG131" s="809"/>
      <c r="AH131" s="809"/>
      <c r="AI131" s="809"/>
      <c r="AJ131" s="810"/>
      <c r="AK131" s="811">
        <v>8416985</v>
      </c>
      <c r="AL131" s="809"/>
      <c r="AM131" s="809"/>
      <c r="AN131" s="809"/>
      <c r="AO131" s="810"/>
      <c r="AP131" s="812"/>
      <c r="AQ131" s="813"/>
      <c r="AR131" s="813"/>
      <c r="AS131" s="813"/>
      <c r="AT131" s="814"/>
      <c r="AU131" s="286"/>
      <c r="AV131" s="286"/>
      <c r="AW131" s="286"/>
      <c r="AX131" s="773" t="s">
        <v>494</v>
      </c>
      <c r="AY131" s="774"/>
      <c r="AZ131" s="774"/>
      <c r="BA131" s="774"/>
      <c r="BB131" s="774"/>
      <c r="BC131" s="774"/>
      <c r="BD131" s="774"/>
      <c r="BE131" s="775"/>
      <c r="BF131" s="776" t="s">
        <v>138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496</v>
      </c>
      <c r="W132" s="786"/>
      <c r="X132" s="786"/>
      <c r="Y132" s="786"/>
      <c r="Z132" s="787"/>
      <c r="AA132" s="788">
        <v>6.508797425</v>
      </c>
      <c r="AB132" s="789"/>
      <c r="AC132" s="789"/>
      <c r="AD132" s="789"/>
      <c r="AE132" s="790"/>
      <c r="AF132" s="791">
        <v>3.6736269460000002</v>
      </c>
      <c r="AG132" s="789"/>
      <c r="AH132" s="789"/>
      <c r="AI132" s="789"/>
      <c r="AJ132" s="790"/>
      <c r="AK132" s="791">
        <v>3.36205898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497</v>
      </c>
      <c r="W133" s="765"/>
      <c r="X133" s="765"/>
      <c r="Y133" s="765"/>
      <c r="Z133" s="766"/>
      <c r="AA133" s="767">
        <v>7.9</v>
      </c>
      <c r="AB133" s="768"/>
      <c r="AC133" s="768"/>
      <c r="AD133" s="768"/>
      <c r="AE133" s="769"/>
      <c r="AF133" s="767">
        <v>6.1</v>
      </c>
      <c r="AG133" s="768"/>
      <c r="AH133" s="768"/>
      <c r="AI133" s="768"/>
      <c r="AJ133" s="769"/>
      <c r="AK133" s="767">
        <v>4.5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lsHGwpKKCtpxP1Z2Vy2JZRojCt4nbyGyiMlHgloNAlwMEFS7NOHk7mwm2ecmzR3hvs+SHQQbM6V6//5amXAFg==" saltValue="VdIif6S7LVFRxnMiRyzG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6s8m9cNr3WK32KS6qLT+BAkU+v6DqyWoI6LZd1Fr6b7sjCFZ5KIxFKwcSt3aoQbz5i57jShkktYrQTNKkD2eA==" saltValue="HIhoUmVjTbOSjIKXKYLY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vJsliAVTQPht8zL+JV4rnf6FGbJwbN252oh+lwE+3xHYqnnTPY2yN+vL+CPJ4dWJffdg68bt+9cG/p2HOOIkA==" saltValue="iCn3c7VTAM1AbspCWG1b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506</v>
      </c>
      <c r="AL9" s="1193"/>
      <c r="AM9" s="1193"/>
      <c r="AN9" s="1194"/>
      <c r="AO9" s="314">
        <v>2743839</v>
      </c>
      <c r="AP9" s="314">
        <v>82941</v>
      </c>
      <c r="AQ9" s="315">
        <v>83474</v>
      </c>
      <c r="AR9" s="316">
        <v>-0.6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507</v>
      </c>
      <c r="AL10" s="1193"/>
      <c r="AM10" s="1193"/>
      <c r="AN10" s="1194"/>
      <c r="AO10" s="317">
        <v>379137</v>
      </c>
      <c r="AP10" s="317">
        <v>11461</v>
      </c>
      <c r="AQ10" s="318">
        <v>8278</v>
      </c>
      <c r="AR10" s="319">
        <v>38.5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508</v>
      </c>
      <c r="AL11" s="1193"/>
      <c r="AM11" s="1193"/>
      <c r="AN11" s="1194"/>
      <c r="AO11" s="317">
        <v>308276</v>
      </c>
      <c r="AP11" s="317">
        <v>9319</v>
      </c>
      <c r="AQ11" s="318">
        <v>1520</v>
      </c>
      <c r="AR11" s="319">
        <v>513.1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509</v>
      </c>
      <c r="AL12" s="1193"/>
      <c r="AM12" s="1193"/>
      <c r="AN12" s="1194"/>
      <c r="AO12" s="317" t="s">
        <v>510</v>
      </c>
      <c r="AP12" s="317" t="s">
        <v>510</v>
      </c>
      <c r="AQ12" s="318">
        <v>13</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511</v>
      </c>
      <c r="AL13" s="1193"/>
      <c r="AM13" s="1193"/>
      <c r="AN13" s="1194"/>
      <c r="AO13" s="317">
        <v>89983</v>
      </c>
      <c r="AP13" s="317">
        <v>2720</v>
      </c>
      <c r="AQ13" s="318">
        <v>2948</v>
      </c>
      <c r="AR13" s="319">
        <v>-7.7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512</v>
      </c>
      <c r="AL14" s="1193"/>
      <c r="AM14" s="1193"/>
      <c r="AN14" s="1194"/>
      <c r="AO14" s="317">
        <v>95096</v>
      </c>
      <c r="AP14" s="317">
        <v>2875</v>
      </c>
      <c r="AQ14" s="318">
        <v>1798</v>
      </c>
      <c r="AR14" s="319">
        <v>59.9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513</v>
      </c>
      <c r="AL15" s="1196"/>
      <c r="AM15" s="1196"/>
      <c r="AN15" s="1197"/>
      <c r="AO15" s="317">
        <v>-268812</v>
      </c>
      <c r="AP15" s="317">
        <v>-8126</v>
      </c>
      <c r="AQ15" s="318">
        <v>-6111</v>
      </c>
      <c r="AR15" s="319">
        <v>33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187</v>
      </c>
      <c r="AL16" s="1196"/>
      <c r="AM16" s="1196"/>
      <c r="AN16" s="1197"/>
      <c r="AO16" s="317">
        <v>3347519</v>
      </c>
      <c r="AP16" s="317">
        <v>101189</v>
      </c>
      <c r="AQ16" s="318">
        <v>91920</v>
      </c>
      <c r="AR16" s="319">
        <v>10.1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518</v>
      </c>
      <c r="AL21" s="1199"/>
      <c r="AM21" s="1199"/>
      <c r="AN21" s="1200"/>
      <c r="AO21" s="330">
        <v>8.83</v>
      </c>
      <c r="AP21" s="331">
        <v>8.52</v>
      </c>
      <c r="AQ21" s="332">
        <v>0.31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519</v>
      </c>
      <c r="AL22" s="1199"/>
      <c r="AM22" s="1199"/>
      <c r="AN22" s="1200"/>
      <c r="AO22" s="335">
        <v>96.5</v>
      </c>
      <c r="AP22" s="336">
        <v>97.5</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523</v>
      </c>
      <c r="AL32" s="1182"/>
      <c r="AM32" s="1182"/>
      <c r="AN32" s="1183"/>
      <c r="AO32" s="345">
        <v>1126578</v>
      </c>
      <c r="AP32" s="345">
        <v>34054</v>
      </c>
      <c r="AQ32" s="346">
        <v>52518</v>
      </c>
      <c r="AR32" s="347">
        <v>-35.200000000000003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524</v>
      </c>
      <c r="AL33" s="1182"/>
      <c r="AM33" s="1182"/>
      <c r="AN33" s="1183"/>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525</v>
      </c>
      <c r="AL34" s="1182"/>
      <c r="AM34" s="1182"/>
      <c r="AN34" s="1183"/>
      <c r="AO34" s="345" t="s">
        <v>510</v>
      </c>
      <c r="AP34" s="345" t="s">
        <v>510</v>
      </c>
      <c r="AQ34" s="346">
        <v>24</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526</v>
      </c>
      <c r="AL35" s="1182"/>
      <c r="AM35" s="1182"/>
      <c r="AN35" s="1183"/>
      <c r="AO35" s="345">
        <v>180023</v>
      </c>
      <c r="AP35" s="345">
        <v>5442</v>
      </c>
      <c r="AQ35" s="346">
        <v>18573</v>
      </c>
      <c r="AR35" s="347">
        <v>-70.7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527</v>
      </c>
      <c r="AL36" s="1182"/>
      <c r="AM36" s="1182"/>
      <c r="AN36" s="1183"/>
      <c r="AO36" s="345">
        <v>451880</v>
      </c>
      <c r="AP36" s="345">
        <v>13659</v>
      </c>
      <c r="AQ36" s="346">
        <v>2920</v>
      </c>
      <c r="AR36" s="347">
        <v>367.8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528</v>
      </c>
      <c r="AL37" s="1182"/>
      <c r="AM37" s="1182"/>
      <c r="AN37" s="1183"/>
      <c r="AO37" s="345">
        <v>28</v>
      </c>
      <c r="AP37" s="345">
        <v>1</v>
      </c>
      <c r="AQ37" s="346">
        <v>483</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529</v>
      </c>
      <c r="AL38" s="1179"/>
      <c r="AM38" s="1179"/>
      <c r="AN38" s="1180"/>
      <c r="AO38" s="348">
        <v>210</v>
      </c>
      <c r="AP38" s="348">
        <v>6</v>
      </c>
      <c r="AQ38" s="349">
        <v>1</v>
      </c>
      <c r="AR38" s="337">
        <v>500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530</v>
      </c>
      <c r="AL39" s="1179"/>
      <c r="AM39" s="1179"/>
      <c r="AN39" s="1180"/>
      <c r="AO39" s="345">
        <v>-165544</v>
      </c>
      <c r="AP39" s="345">
        <v>-5004</v>
      </c>
      <c r="AQ39" s="346">
        <v>-4335</v>
      </c>
      <c r="AR39" s="347">
        <v>15.4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531</v>
      </c>
      <c r="AL40" s="1182"/>
      <c r="AM40" s="1182"/>
      <c r="AN40" s="1183"/>
      <c r="AO40" s="345">
        <v>-1310191</v>
      </c>
      <c r="AP40" s="345">
        <v>-39604</v>
      </c>
      <c r="AQ40" s="346">
        <v>-49481</v>
      </c>
      <c r="AR40" s="347">
        <v>-20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301</v>
      </c>
      <c r="AL41" s="1185"/>
      <c r="AM41" s="1185"/>
      <c r="AN41" s="1186"/>
      <c r="AO41" s="345">
        <v>282984</v>
      </c>
      <c r="AP41" s="345">
        <v>8554</v>
      </c>
      <c r="AQ41" s="346">
        <v>20703</v>
      </c>
      <c r="AR41" s="347">
        <v>-58.7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501</v>
      </c>
      <c r="AN49" s="1189" t="s">
        <v>535</v>
      </c>
      <c r="AO49" s="1190"/>
      <c r="AP49" s="1190"/>
      <c r="AQ49" s="1190"/>
      <c r="AR49" s="119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1302027</v>
      </c>
      <c r="AN51" s="367">
        <v>36976</v>
      </c>
      <c r="AO51" s="368">
        <v>-51.2</v>
      </c>
      <c r="AP51" s="369">
        <v>65876</v>
      </c>
      <c r="AQ51" s="370">
        <v>-19.399999999999999</v>
      </c>
      <c r="AR51" s="371">
        <v>-31.8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683502</v>
      </c>
      <c r="AN52" s="375">
        <v>19411</v>
      </c>
      <c r="AO52" s="376">
        <v>-53.2</v>
      </c>
      <c r="AP52" s="377">
        <v>36484</v>
      </c>
      <c r="AQ52" s="378">
        <v>-3.8</v>
      </c>
      <c r="AR52" s="379">
        <v>-49.4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1860716</v>
      </c>
      <c r="AN53" s="367">
        <v>53595</v>
      </c>
      <c r="AO53" s="368">
        <v>44.9</v>
      </c>
      <c r="AP53" s="369">
        <v>68468</v>
      </c>
      <c r="AQ53" s="370">
        <v>3.9</v>
      </c>
      <c r="AR53" s="371">
        <v>41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894569</v>
      </c>
      <c r="AN54" s="375">
        <v>25767</v>
      </c>
      <c r="AO54" s="376">
        <v>32.700000000000003</v>
      </c>
      <c r="AP54" s="377">
        <v>34140</v>
      </c>
      <c r="AQ54" s="378">
        <v>-6.4</v>
      </c>
      <c r="AR54" s="379">
        <v>39.1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1739691</v>
      </c>
      <c r="AN55" s="367">
        <v>50804</v>
      </c>
      <c r="AO55" s="368">
        <v>-5.2</v>
      </c>
      <c r="AP55" s="369">
        <v>69729</v>
      </c>
      <c r="AQ55" s="370">
        <v>1.8</v>
      </c>
      <c r="AR55" s="371">
        <v>-7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756559</v>
      </c>
      <c r="AN56" s="375">
        <v>22094</v>
      </c>
      <c r="AO56" s="376">
        <v>-14.3</v>
      </c>
      <c r="AP56" s="377">
        <v>38908</v>
      </c>
      <c r="AQ56" s="378">
        <v>14</v>
      </c>
      <c r="AR56" s="379">
        <v>-28.3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1215006</v>
      </c>
      <c r="AN57" s="367">
        <v>36041</v>
      </c>
      <c r="AO57" s="368">
        <v>-29.1</v>
      </c>
      <c r="AP57" s="369">
        <v>74581</v>
      </c>
      <c r="AQ57" s="370">
        <v>7</v>
      </c>
      <c r="AR57" s="371">
        <v>-36.1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487492</v>
      </c>
      <c r="AN58" s="375">
        <v>14460</v>
      </c>
      <c r="AO58" s="376">
        <v>-34.6</v>
      </c>
      <c r="AP58" s="377">
        <v>41563</v>
      </c>
      <c r="AQ58" s="378">
        <v>6.8</v>
      </c>
      <c r="AR58" s="379">
        <v>-41.4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2104340</v>
      </c>
      <c r="AN59" s="367">
        <v>63610</v>
      </c>
      <c r="AO59" s="368">
        <v>76.5</v>
      </c>
      <c r="AP59" s="369">
        <v>76347</v>
      </c>
      <c r="AQ59" s="370">
        <v>2.4</v>
      </c>
      <c r="AR59" s="371">
        <v>74.099999999999994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711278</v>
      </c>
      <c r="AN60" s="375">
        <v>21500</v>
      </c>
      <c r="AO60" s="376">
        <v>48.7</v>
      </c>
      <c r="AP60" s="377">
        <v>41762</v>
      </c>
      <c r="AQ60" s="378">
        <v>0.5</v>
      </c>
      <c r="AR60" s="379">
        <v>48.2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1644356</v>
      </c>
      <c r="AN61" s="382">
        <v>48205</v>
      </c>
      <c r="AO61" s="383">
        <v>7.2</v>
      </c>
      <c r="AP61" s="384">
        <v>71000</v>
      </c>
      <c r="AQ61" s="385">
        <v>-0.9</v>
      </c>
      <c r="AR61" s="371">
        <v>8.1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706680</v>
      </c>
      <c r="AN62" s="375">
        <v>20646</v>
      </c>
      <c r="AO62" s="376">
        <v>-4.0999999999999996</v>
      </c>
      <c r="AP62" s="377">
        <v>38571</v>
      </c>
      <c r="AQ62" s="378">
        <v>2.2000000000000002</v>
      </c>
      <c r="AR62" s="379">
        <v>-6.3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qs3y3jMmxhXBpiLmasFpDcGmIH1wkQYLRys15wCOiJvZQpJ+TxpqGKm5k/a+ckQB6xgwQcWuk8je9UERatCZg==" saltValue="Dh6lJM+RByytWPDyfR+Oo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1oQpP6Hw40sd50oUPEPv0bwtLXOd9sSJqK8MfsGjH+VphKlwxwomI+bSuFJOpYJMTvzpnEROyI40nqj9RKxU5w==" saltValue="AmLPyV6+GrXG3hBe6xrv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iAHvQXmtWXZ4cogrJJFElFcxWhgyDNLTEC866vHyRwsLhDSmY2hhObDqlNsPyMCEOjjfOYNMURhnm7TqK4lwA==" saltValue="Wh6/+2M7Uf37Gr6tdm5W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3" t="s">
        <v>3</v>
      </c>
      <c r="D47" s="1203"/>
      <c r="E47" s="1204"/>
      <c r="F47" s="11">
        <v>26.56</v>
      </c>
      <c r="G47" s="12">
        <v>22.2</v>
      </c>
      <c r="H47" s="12">
        <v>19.93</v>
      </c>
      <c r="I47" s="12">
        <v>24.06</v>
      </c>
      <c r="J47" s="13">
        <v>26.72</v>
      </c>
    </row>
    <row r="48" spans="2:10" ht="57.75" customHeight="1" x14ac:dyDescent="0.15">
      <c r="B48" s="14"/>
      <c r="C48" s="1205" t="s">
        <v>4</v>
      </c>
      <c r="D48" s="1205"/>
      <c r="E48" s="1206"/>
      <c r="F48" s="15">
        <v>3.88</v>
      </c>
      <c r="G48" s="16">
        <v>5.83</v>
      </c>
      <c r="H48" s="16">
        <v>3.81</v>
      </c>
      <c r="I48" s="16">
        <v>5</v>
      </c>
      <c r="J48" s="17">
        <v>5.16</v>
      </c>
    </row>
    <row r="49" spans="2:10" ht="57.75" customHeight="1" thickBot="1" x14ac:dyDescent="0.2">
      <c r="B49" s="18"/>
      <c r="C49" s="1207" t="s">
        <v>5</v>
      </c>
      <c r="D49" s="1207"/>
      <c r="E49" s="1208"/>
      <c r="F49" s="19" t="s">
        <v>556</v>
      </c>
      <c r="G49" s="20" t="s">
        <v>557</v>
      </c>
      <c r="H49" s="20" t="s">
        <v>558</v>
      </c>
      <c r="I49" s="20">
        <v>3.56</v>
      </c>
      <c r="J49" s="21">
        <v>1.39</v>
      </c>
    </row>
    <row r="50" spans="2:10" ht="13.5" customHeight="1" x14ac:dyDescent="0.15"/>
  </sheetData>
  <sheetProtection algorithmName="SHA-512" hashValue="+jPjZkA4YLsa65LzWx/9SL4zrZhHXmquBNKkpdiEpXOwGVtq5PB7ukOdvkMiy/weOAiFH34H93aJ8kVU+s8dVg==" saltValue="mi1ugJG6OYavawvtvbBA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5" t="s">
        <v>559</v>
      </c>
      <c r="D34" s="1215"/>
      <c r="E34" s="1216"/>
      <c r="F34" s="32">
        <v>11.44</v>
      </c>
      <c r="G34" s="33">
        <v>12.62</v>
      </c>
      <c r="H34" s="33">
        <v>12.45</v>
      </c>
      <c r="I34" s="33">
        <v>11.71</v>
      </c>
      <c r="J34" s="34">
        <v>10.98</v>
      </c>
      <c r="K34" s="22"/>
      <c r="L34" s="22"/>
      <c r="M34" s="22"/>
      <c r="N34" s="22"/>
      <c r="O34" s="22"/>
      <c r="P34" s="22"/>
    </row>
    <row r="35" spans="1:16" ht="39" customHeight="1" x14ac:dyDescent="0.15">
      <c r="A35" s="22"/>
      <c r="B35" s="35"/>
      <c r="C35" s="1209" t="s">
        <v>560</v>
      </c>
      <c r="D35" s="1210"/>
      <c r="E35" s="1211"/>
      <c r="F35" s="36">
        <v>3.88</v>
      </c>
      <c r="G35" s="37">
        <v>5.83</v>
      </c>
      <c r="H35" s="37">
        <v>3.8</v>
      </c>
      <c r="I35" s="37">
        <v>5</v>
      </c>
      <c r="J35" s="38">
        <v>5.16</v>
      </c>
      <c r="K35" s="22"/>
      <c r="L35" s="22"/>
      <c r="M35" s="22"/>
      <c r="N35" s="22"/>
      <c r="O35" s="22"/>
      <c r="P35" s="22"/>
    </row>
    <row r="36" spans="1:16" ht="39" customHeight="1" x14ac:dyDescent="0.15">
      <c r="A36" s="22"/>
      <c r="B36" s="35"/>
      <c r="C36" s="1209" t="s">
        <v>561</v>
      </c>
      <c r="D36" s="1210"/>
      <c r="E36" s="1211"/>
      <c r="F36" s="36">
        <v>2.0099999999999998</v>
      </c>
      <c r="G36" s="37">
        <v>2.73</v>
      </c>
      <c r="H36" s="37">
        <v>2.92</v>
      </c>
      <c r="I36" s="37">
        <v>3.06</v>
      </c>
      <c r="J36" s="38">
        <v>2.7</v>
      </c>
      <c r="K36" s="22"/>
      <c r="L36" s="22"/>
      <c r="M36" s="22"/>
      <c r="N36" s="22"/>
      <c r="O36" s="22"/>
      <c r="P36" s="22"/>
    </row>
    <row r="37" spans="1:16" ht="39" customHeight="1" x14ac:dyDescent="0.15">
      <c r="A37" s="22"/>
      <c r="B37" s="35"/>
      <c r="C37" s="1209" t="s">
        <v>562</v>
      </c>
      <c r="D37" s="1210"/>
      <c r="E37" s="1211"/>
      <c r="F37" s="36">
        <v>2.5</v>
      </c>
      <c r="G37" s="37">
        <v>2.0099999999999998</v>
      </c>
      <c r="H37" s="37">
        <v>2.46</v>
      </c>
      <c r="I37" s="37">
        <v>0.69</v>
      </c>
      <c r="J37" s="38">
        <v>1.28</v>
      </c>
      <c r="K37" s="22"/>
      <c r="L37" s="22"/>
      <c r="M37" s="22"/>
      <c r="N37" s="22"/>
      <c r="O37" s="22"/>
      <c r="P37" s="22"/>
    </row>
    <row r="38" spans="1:16" ht="39" customHeight="1" x14ac:dyDescent="0.15">
      <c r="A38" s="22"/>
      <c r="B38" s="35"/>
      <c r="C38" s="1209" t="s">
        <v>563</v>
      </c>
      <c r="D38" s="1210"/>
      <c r="E38" s="1211"/>
      <c r="F38" s="36">
        <v>1.94</v>
      </c>
      <c r="G38" s="37">
        <v>0.74</v>
      </c>
      <c r="H38" s="37">
        <v>0.71</v>
      </c>
      <c r="I38" s="37">
        <v>0.75</v>
      </c>
      <c r="J38" s="38">
        <v>0.51</v>
      </c>
      <c r="K38" s="22"/>
      <c r="L38" s="22"/>
      <c r="M38" s="22"/>
      <c r="N38" s="22"/>
      <c r="O38" s="22"/>
      <c r="P38" s="22"/>
    </row>
    <row r="39" spans="1:16" ht="39" customHeight="1" x14ac:dyDescent="0.15">
      <c r="A39" s="22"/>
      <c r="B39" s="35"/>
      <c r="C39" s="1209" t="s">
        <v>564</v>
      </c>
      <c r="D39" s="1210"/>
      <c r="E39" s="1211"/>
      <c r="F39" s="36">
        <v>0.12</v>
      </c>
      <c r="G39" s="37">
        <v>0.2</v>
      </c>
      <c r="H39" s="37">
        <v>0.24</v>
      </c>
      <c r="I39" s="37">
        <v>0.21</v>
      </c>
      <c r="J39" s="38">
        <v>0.26</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565</v>
      </c>
      <c r="D42" s="1210"/>
      <c r="E42" s="1211"/>
      <c r="F42" s="36" t="s">
        <v>510</v>
      </c>
      <c r="G42" s="37" t="s">
        <v>510</v>
      </c>
      <c r="H42" s="37" t="s">
        <v>510</v>
      </c>
      <c r="I42" s="37" t="s">
        <v>510</v>
      </c>
      <c r="J42" s="38" t="s">
        <v>510</v>
      </c>
      <c r="K42" s="22"/>
      <c r="L42" s="22"/>
      <c r="M42" s="22"/>
      <c r="N42" s="22"/>
      <c r="O42" s="22"/>
      <c r="P42" s="22"/>
    </row>
    <row r="43" spans="1:16" ht="39" customHeight="1" thickBot="1" x14ac:dyDescent="0.2">
      <c r="A43" s="22"/>
      <c r="B43" s="40"/>
      <c r="C43" s="1212" t="s">
        <v>566</v>
      </c>
      <c r="D43" s="1213"/>
      <c r="E43" s="1214"/>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FPHbBlX0aWX93KkEY+JNM1Q8x9nNY15UhtFSgIF1S+1l9Wz5RIf1ron9231LQT2VWSPE007UxgoEqgZ0wTrsQ==" saltValue="QBhH/0Bo8wHtIfhwTmFR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1273</v>
      </c>
      <c r="L45" s="60">
        <v>1236</v>
      </c>
      <c r="M45" s="60">
        <v>1153</v>
      </c>
      <c r="N45" s="60">
        <v>1147</v>
      </c>
      <c r="O45" s="61">
        <v>1127</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510</v>
      </c>
      <c r="L46" s="64" t="s">
        <v>510</v>
      </c>
      <c r="M46" s="64" t="s">
        <v>510</v>
      </c>
      <c r="N46" s="64" t="s">
        <v>510</v>
      </c>
      <c r="O46" s="65" t="s">
        <v>510</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510</v>
      </c>
      <c r="L47" s="64" t="s">
        <v>510</v>
      </c>
      <c r="M47" s="64" t="s">
        <v>510</v>
      </c>
      <c r="N47" s="64" t="s">
        <v>510</v>
      </c>
      <c r="O47" s="65" t="s">
        <v>510</v>
      </c>
      <c r="P47" s="48"/>
      <c r="Q47" s="48"/>
      <c r="R47" s="48"/>
      <c r="S47" s="48"/>
      <c r="T47" s="48"/>
      <c r="U47" s="48"/>
    </row>
    <row r="48" spans="1:21" ht="30.75" customHeight="1" x14ac:dyDescent="0.15">
      <c r="A48" s="48"/>
      <c r="B48" s="1237"/>
      <c r="C48" s="1238"/>
      <c r="D48" s="62"/>
      <c r="E48" s="1219" t="s">
        <v>15</v>
      </c>
      <c r="F48" s="1219"/>
      <c r="G48" s="1219"/>
      <c r="H48" s="1219"/>
      <c r="I48" s="1219"/>
      <c r="J48" s="1220"/>
      <c r="K48" s="63">
        <v>389</v>
      </c>
      <c r="L48" s="64">
        <v>389</v>
      </c>
      <c r="M48" s="64">
        <v>353</v>
      </c>
      <c r="N48" s="64">
        <v>260</v>
      </c>
      <c r="O48" s="65">
        <v>180</v>
      </c>
      <c r="P48" s="48"/>
      <c r="Q48" s="48"/>
      <c r="R48" s="48"/>
      <c r="S48" s="48"/>
      <c r="T48" s="48"/>
      <c r="U48" s="48"/>
    </row>
    <row r="49" spans="1:21" ht="30.75" customHeight="1" x14ac:dyDescent="0.15">
      <c r="A49" s="48"/>
      <c r="B49" s="1237"/>
      <c r="C49" s="1238"/>
      <c r="D49" s="62"/>
      <c r="E49" s="1219" t="s">
        <v>16</v>
      </c>
      <c r="F49" s="1219"/>
      <c r="G49" s="1219"/>
      <c r="H49" s="1219"/>
      <c r="I49" s="1219"/>
      <c r="J49" s="1220"/>
      <c r="K49" s="63">
        <v>469</v>
      </c>
      <c r="L49" s="64">
        <v>535</v>
      </c>
      <c r="M49" s="64">
        <v>503</v>
      </c>
      <c r="N49" s="64">
        <v>366</v>
      </c>
      <c r="O49" s="65">
        <v>452</v>
      </c>
      <c r="P49" s="48"/>
      <c r="Q49" s="48"/>
      <c r="R49" s="48"/>
      <c r="S49" s="48"/>
      <c r="T49" s="48"/>
      <c r="U49" s="48"/>
    </row>
    <row r="50" spans="1:21" ht="30.75" customHeight="1" x14ac:dyDescent="0.15">
      <c r="A50" s="48"/>
      <c r="B50" s="1237"/>
      <c r="C50" s="1238"/>
      <c r="D50" s="62"/>
      <c r="E50" s="1219" t="s">
        <v>17</v>
      </c>
      <c r="F50" s="1219"/>
      <c r="G50" s="1219"/>
      <c r="H50" s="1219"/>
      <c r="I50" s="1219"/>
      <c r="J50" s="1220"/>
      <c r="K50" s="63">
        <v>0</v>
      </c>
      <c r="L50" s="64">
        <v>0</v>
      </c>
      <c r="M50" s="64">
        <v>0</v>
      </c>
      <c r="N50" s="64">
        <v>0</v>
      </c>
      <c r="O50" s="65">
        <v>0</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510</v>
      </c>
      <c r="L51" s="64" t="s">
        <v>510</v>
      </c>
      <c r="M51" s="64" t="s">
        <v>510</v>
      </c>
      <c r="N51" s="64">
        <v>0</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1490</v>
      </c>
      <c r="L52" s="64">
        <v>1505</v>
      </c>
      <c r="M52" s="64">
        <v>1487</v>
      </c>
      <c r="N52" s="64">
        <v>1476</v>
      </c>
      <c r="O52" s="65">
        <v>1476</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641</v>
      </c>
      <c r="L53" s="69">
        <v>655</v>
      </c>
      <c r="M53" s="69">
        <v>522</v>
      </c>
      <c r="N53" s="69">
        <v>297</v>
      </c>
      <c r="O53" s="70">
        <v>283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510</v>
      </c>
      <c r="L57" s="84" t="s">
        <v>510</v>
      </c>
      <c r="M57" s="84" t="s">
        <v>510</v>
      </c>
      <c r="N57" s="84" t="s">
        <v>510</v>
      </c>
      <c r="O57" s="85" t="s">
        <v>510</v>
      </c>
    </row>
    <row r="58" spans="1:21" ht="31.5" customHeight="1" thickBot="1" x14ac:dyDescent="0.2">
      <c r="B58" s="1227"/>
      <c r="C58" s="1228"/>
      <c r="D58" s="1232" t="s">
        <v>27</v>
      </c>
      <c r="E58" s="1233"/>
      <c r="F58" s="1233"/>
      <c r="G58" s="1233"/>
      <c r="H58" s="1233"/>
      <c r="I58" s="1233"/>
      <c r="J58" s="1234"/>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D1DIAhPeMltLtpIA5rnkSWW/TRjpTyJGldPi7nVzH1SBN9J5agqcGE+WcQpx5eeiliawpMPn8vu/sykP6X0Uw==" saltValue="Do1l+tfa64oPSvfUvGPE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5" t="s">
        <v>30</v>
      </c>
      <c r="C41" s="1256"/>
      <c r="D41" s="102"/>
      <c r="E41" s="1257" t="s">
        <v>31</v>
      </c>
      <c r="F41" s="1257"/>
      <c r="G41" s="1257"/>
      <c r="H41" s="1258"/>
      <c r="I41" s="103">
        <v>10555</v>
      </c>
      <c r="J41" s="104">
        <v>10492</v>
      </c>
      <c r="K41" s="104">
        <v>10609</v>
      </c>
      <c r="L41" s="104">
        <v>10407</v>
      </c>
      <c r="M41" s="105">
        <v>10738</v>
      </c>
    </row>
    <row r="42" spans="2:13" ht="27.75" customHeight="1" x14ac:dyDescent="0.15">
      <c r="B42" s="1245"/>
      <c r="C42" s="1246"/>
      <c r="D42" s="106"/>
      <c r="E42" s="1249" t="s">
        <v>32</v>
      </c>
      <c r="F42" s="1249"/>
      <c r="G42" s="1249"/>
      <c r="H42" s="1250"/>
      <c r="I42" s="107" t="s">
        <v>510</v>
      </c>
      <c r="J42" s="108" t="s">
        <v>510</v>
      </c>
      <c r="K42" s="108" t="s">
        <v>510</v>
      </c>
      <c r="L42" s="108" t="s">
        <v>510</v>
      </c>
      <c r="M42" s="109" t="s">
        <v>510</v>
      </c>
    </row>
    <row r="43" spans="2:13" ht="27.75" customHeight="1" x14ac:dyDescent="0.15">
      <c r="B43" s="1245"/>
      <c r="C43" s="1246"/>
      <c r="D43" s="106"/>
      <c r="E43" s="1249" t="s">
        <v>33</v>
      </c>
      <c r="F43" s="1249"/>
      <c r="G43" s="1249"/>
      <c r="H43" s="1250"/>
      <c r="I43" s="107">
        <v>6339</v>
      </c>
      <c r="J43" s="108">
        <v>6478</v>
      </c>
      <c r="K43" s="108">
        <v>5715</v>
      </c>
      <c r="L43" s="108">
        <v>4473</v>
      </c>
      <c r="M43" s="109">
        <v>3423</v>
      </c>
    </row>
    <row r="44" spans="2:13" ht="27.75" customHeight="1" x14ac:dyDescent="0.15">
      <c r="B44" s="1245"/>
      <c r="C44" s="1246"/>
      <c r="D44" s="106"/>
      <c r="E44" s="1249" t="s">
        <v>34</v>
      </c>
      <c r="F44" s="1249"/>
      <c r="G44" s="1249"/>
      <c r="H44" s="1250"/>
      <c r="I44" s="107">
        <v>5445</v>
      </c>
      <c r="J44" s="108">
        <v>5093</v>
      </c>
      <c r="K44" s="108">
        <v>4894</v>
      </c>
      <c r="L44" s="108">
        <v>4388</v>
      </c>
      <c r="M44" s="109">
        <v>4391</v>
      </c>
    </row>
    <row r="45" spans="2:13" ht="27.75" customHeight="1" x14ac:dyDescent="0.15">
      <c r="B45" s="1245"/>
      <c r="C45" s="1246"/>
      <c r="D45" s="106"/>
      <c r="E45" s="1249" t="s">
        <v>35</v>
      </c>
      <c r="F45" s="1249"/>
      <c r="G45" s="1249"/>
      <c r="H45" s="1250"/>
      <c r="I45" s="107">
        <v>2913</v>
      </c>
      <c r="J45" s="108">
        <v>2878</v>
      </c>
      <c r="K45" s="108">
        <v>2686</v>
      </c>
      <c r="L45" s="108">
        <v>2578</v>
      </c>
      <c r="M45" s="109">
        <v>2431</v>
      </c>
    </row>
    <row r="46" spans="2:13" ht="27.75" customHeight="1" x14ac:dyDescent="0.15">
      <c r="B46" s="1245"/>
      <c r="C46" s="1246"/>
      <c r="D46" s="110"/>
      <c r="E46" s="1249" t="s">
        <v>36</v>
      </c>
      <c r="F46" s="1249"/>
      <c r="G46" s="1249"/>
      <c r="H46" s="1250"/>
      <c r="I46" s="107">
        <v>3</v>
      </c>
      <c r="J46" s="108">
        <v>4</v>
      </c>
      <c r="K46" s="108">
        <v>4</v>
      </c>
      <c r="L46" s="108" t="s">
        <v>510</v>
      </c>
      <c r="M46" s="109" t="s">
        <v>510</v>
      </c>
    </row>
    <row r="47" spans="2:13" ht="27.75" customHeight="1" x14ac:dyDescent="0.15">
      <c r="B47" s="1245"/>
      <c r="C47" s="1246"/>
      <c r="D47" s="111"/>
      <c r="E47" s="1259" t="s">
        <v>37</v>
      </c>
      <c r="F47" s="1260"/>
      <c r="G47" s="1260"/>
      <c r="H47" s="1261"/>
      <c r="I47" s="107" t="s">
        <v>510</v>
      </c>
      <c r="J47" s="108" t="s">
        <v>510</v>
      </c>
      <c r="K47" s="108" t="s">
        <v>510</v>
      </c>
      <c r="L47" s="108" t="s">
        <v>510</v>
      </c>
      <c r="M47" s="109" t="s">
        <v>510</v>
      </c>
    </row>
    <row r="48" spans="2:13" ht="27.75" customHeight="1" x14ac:dyDescent="0.15">
      <c r="B48" s="1245"/>
      <c r="C48" s="1246"/>
      <c r="D48" s="106"/>
      <c r="E48" s="1249" t="s">
        <v>38</v>
      </c>
      <c r="F48" s="1249"/>
      <c r="G48" s="1249"/>
      <c r="H48" s="1250"/>
      <c r="I48" s="107" t="s">
        <v>510</v>
      </c>
      <c r="J48" s="108" t="s">
        <v>510</v>
      </c>
      <c r="K48" s="108" t="s">
        <v>510</v>
      </c>
      <c r="L48" s="108" t="s">
        <v>510</v>
      </c>
      <c r="M48" s="109" t="s">
        <v>510</v>
      </c>
    </row>
    <row r="49" spans="2:13" ht="27.75" customHeight="1" x14ac:dyDescent="0.15">
      <c r="B49" s="1247"/>
      <c r="C49" s="1248"/>
      <c r="D49" s="106"/>
      <c r="E49" s="1249" t="s">
        <v>39</v>
      </c>
      <c r="F49" s="1249"/>
      <c r="G49" s="1249"/>
      <c r="H49" s="1250"/>
      <c r="I49" s="107" t="s">
        <v>510</v>
      </c>
      <c r="J49" s="108" t="s">
        <v>510</v>
      </c>
      <c r="K49" s="108" t="s">
        <v>510</v>
      </c>
      <c r="L49" s="108">
        <v>296</v>
      </c>
      <c r="M49" s="109">
        <v>172</v>
      </c>
    </row>
    <row r="50" spans="2:13" ht="27.75" customHeight="1" x14ac:dyDescent="0.15">
      <c r="B50" s="1243" t="s">
        <v>40</v>
      </c>
      <c r="C50" s="1244"/>
      <c r="D50" s="112"/>
      <c r="E50" s="1249" t="s">
        <v>41</v>
      </c>
      <c r="F50" s="1249"/>
      <c r="G50" s="1249"/>
      <c r="H50" s="1250"/>
      <c r="I50" s="107">
        <v>7992</v>
      </c>
      <c r="J50" s="108">
        <v>7016</v>
      </c>
      <c r="K50" s="108">
        <v>7251</v>
      </c>
      <c r="L50" s="108">
        <v>7613</v>
      </c>
      <c r="M50" s="109">
        <v>8354</v>
      </c>
    </row>
    <row r="51" spans="2:13" ht="27.75" customHeight="1" x14ac:dyDescent="0.15">
      <c r="B51" s="1245"/>
      <c r="C51" s="1246"/>
      <c r="D51" s="106"/>
      <c r="E51" s="1249" t="s">
        <v>42</v>
      </c>
      <c r="F51" s="1249"/>
      <c r="G51" s="1249"/>
      <c r="H51" s="1250"/>
      <c r="I51" s="107">
        <v>1061</v>
      </c>
      <c r="J51" s="108">
        <v>1315</v>
      </c>
      <c r="K51" s="108">
        <v>1161</v>
      </c>
      <c r="L51" s="108">
        <v>1305</v>
      </c>
      <c r="M51" s="109">
        <v>1373</v>
      </c>
    </row>
    <row r="52" spans="2:13" ht="27.75" customHeight="1" x14ac:dyDescent="0.15">
      <c r="B52" s="1247"/>
      <c r="C52" s="1248"/>
      <c r="D52" s="106"/>
      <c r="E52" s="1249" t="s">
        <v>43</v>
      </c>
      <c r="F52" s="1249"/>
      <c r="G52" s="1249"/>
      <c r="H52" s="1250"/>
      <c r="I52" s="107">
        <v>16312</v>
      </c>
      <c r="J52" s="108">
        <v>16046</v>
      </c>
      <c r="K52" s="108">
        <v>15809</v>
      </c>
      <c r="L52" s="108">
        <v>15478</v>
      </c>
      <c r="M52" s="109">
        <v>15241</v>
      </c>
    </row>
    <row r="53" spans="2:13" ht="27.75" customHeight="1" thickBot="1" x14ac:dyDescent="0.2">
      <c r="B53" s="1251" t="s">
        <v>44</v>
      </c>
      <c r="C53" s="1252"/>
      <c r="D53" s="113"/>
      <c r="E53" s="1253" t="s">
        <v>45</v>
      </c>
      <c r="F53" s="1253"/>
      <c r="G53" s="1253"/>
      <c r="H53" s="1254"/>
      <c r="I53" s="114">
        <v>-108</v>
      </c>
      <c r="J53" s="115">
        <v>568</v>
      </c>
      <c r="K53" s="115">
        <v>-313</v>
      </c>
      <c r="L53" s="115">
        <v>-2254</v>
      </c>
      <c r="M53" s="116">
        <v>-3814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6igU2IwKCIzxXbS/Z1AVsR5apQnEQS9CY7ZA6NkqVWOcLtFeMIRjQaPznP6AKA4Y2oOCiCwAzjg6s4VXysf1g==" saltValue="yt1jfxXlW+qMi/S7XNMs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70" t="s">
        <v>48</v>
      </c>
      <c r="D55" s="1270"/>
      <c r="E55" s="1271"/>
      <c r="F55" s="128">
        <v>1862</v>
      </c>
      <c r="G55" s="128">
        <v>2261</v>
      </c>
      <c r="H55" s="129">
        <v>2599</v>
      </c>
    </row>
    <row r="56" spans="2:8" ht="52.5" customHeight="1" x14ac:dyDescent="0.15">
      <c r="B56" s="130"/>
      <c r="C56" s="1272" t="s">
        <v>49</v>
      </c>
      <c r="D56" s="1272"/>
      <c r="E56" s="1273"/>
      <c r="F56" s="131">
        <v>600</v>
      </c>
      <c r="G56" s="131">
        <v>600</v>
      </c>
      <c r="H56" s="132">
        <v>700</v>
      </c>
    </row>
    <row r="57" spans="2:8" ht="53.25" customHeight="1" x14ac:dyDescent="0.15">
      <c r="B57" s="130"/>
      <c r="C57" s="1274" t="s">
        <v>50</v>
      </c>
      <c r="D57" s="1274"/>
      <c r="E57" s="1275"/>
      <c r="F57" s="133">
        <v>3225</v>
      </c>
      <c r="G57" s="133">
        <v>3085</v>
      </c>
      <c r="H57" s="134">
        <v>3422</v>
      </c>
    </row>
    <row r="58" spans="2:8" ht="45.75" customHeight="1" x14ac:dyDescent="0.15">
      <c r="B58" s="135"/>
      <c r="C58" s="1262" t="s">
        <v>573</v>
      </c>
      <c r="D58" s="1263"/>
      <c r="E58" s="1264"/>
      <c r="F58" s="136">
        <v>2009</v>
      </c>
      <c r="G58" s="136">
        <v>1775</v>
      </c>
      <c r="H58" s="137">
        <v>2005</v>
      </c>
    </row>
    <row r="59" spans="2:8" ht="45.75" customHeight="1" x14ac:dyDescent="0.15">
      <c r="B59" s="135"/>
      <c r="C59" s="1262" t="s">
        <v>575</v>
      </c>
      <c r="D59" s="1263"/>
      <c r="E59" s="1264"/>
      <c r="F59" s="136">
        <v>201</v>
      </c>
      <c r="G59" s="136">
        <v>301</v>
      </c>
      <c r="H59" s="137">
        <v>401</v>
      </c>
    </row>
    <row r="60" spans="2:8" ht="45.75" customHeight="1" x14ac:dyDescent="0.15">
      <c r="B60" s="135"/>
      <c r="C60" s="1262" t="s">
        <v>574</v>
      </c>
      <c r="D60" s="1263"/>
      <c r="E60" s="1264"/>
      <c r="F60" s="136">
        <v>389</v>
      </c>
      <c r="G60" s="136">
        <v>387</v>
      </c>
      <c r="H60" s="137">
        <v>386</v>
      </c>
    </row>
    <row r="61" spans="2:8" ht="45.75" customHeight="1" x14ac:dyDescent="0.15">
      <c r="B61" s="135"/>
      <c r="C61" s="1262" t="s">
        <v>577</v>
      </c>
      <c r="D61" s="1263"/>
      <c r="E61" s="1264"/>
      <c r="F61" s="136">
        <v>315</v>
      </c>
      <c r="G61" s="136">
        <v>303</v>
      </c>
      <c r="H61" s="137">
        <v>291</v>
      </c>
    </row>
    <row r="62" spans="2:8" ht="45.75" customHeight="1" thickBot="1" x14ac:dyDescent="0.2">
      <c r="B62" s="138"/>
      <c r="C62" s="1265" t="s">
        <v>576</v>
      </c>
      <c r="D62" s="1266"/>
      <c r="E62" s="1267"/>
      <c r="F62" s="139">
        <v>119</v>
      </c>
      <c r="G62" s="139">
        <v>119</v>
      </c>
      <c r="H62" s="140">
        <v>119</v>
      </c>
    </row>
    <row r="63" spans="2:8" ht="52.5" customHeight="1" thickBot="1" x14ac:dyDescent="0.2">
      <c r="B63" s="141"/>
      <c r="C63" s="1268" t="s">
        <v>51</v>
      </c>
      <c r="D63" s="1268"/>
      <c r="E63" s="1269"/>
      <c r="F63" s="142">
        <v>5687</v>
      </c>
      <c r="G63" s="142">
        <v>5946</v>
      </c>
      <c r="H63" s="143">
        <v>6721</v>
      </c>
    </row>
    <row r="64" spans="2:8" ht="15" customHeight="1" x14ac:dyDescent="0.15"/>
  </sheetData>
  <sheetProtection algorithmName="SHA-512" hashValue="yU5zYaV45ysmUcOXquCWp+7/+h/N3AIju/PVHIrJplEi34bTq5dbG6EHf7d3bagi5FNyx7KBndh4wrjlZrTgrw==" saltValue="7WFvAMwFX+UwnLe0/fyS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595</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4" t="s">
        <v>596</v>
      </c>
      <c r="AO42" s="1295"/>
      <c r="AP42" s="1294"/>
      <c r="AQ42" s="1294"/>
      <c r="AR42" s="1294"/>
      <c r="AS42" s="1295"/>
      <c r="AT42" s="1295"/>
      <c r="AU42" s="1295"/>
      <c r="AV42" s="1295"/>
      <c r="AW42" s="1295"/>
      <c r="AX42" s="1295"/>
      <c r="AY42" s="1294"/>
      <c r="AZ42" s="1295"/>
      <c r="BA42" s="1294"/>
      <c r="BB42" s="1294"/>
      <c r="BC42" s="1294"/>
      <c r="BD42" s="1295"/>
      <c r="BE42" s="1295"/>
      <c r="BF42" s="1295"/>
      <c r="BG42" s="1295"/>
      <c r="BH42" s="1295"/>
      <c r="BI42" s="1295"/>
      <c r="BJ42" s="1295"/>
      <c r="BK42" s="1294"/>
      <c r="BL42" s="1295"/>
      <c r="BM42" s="1294"/>
      <c r="BN42" s="1294"/>
      <c r="BO42" s="1294"/>
      <c r="BP42" s="1295"/>
      <c r="BQ42" s="1295"/>
      <c r="BR42" s="1295"/>
      <c r="BS42" s="1295"/>
      <c r="BT42" s="1295"/>
      <c r="BU42" s="1295"/>
      <c r="BV42" s="1295"/>
      <c r="BW42" s="1294"/>
      <c r="BX42" s="1295"/>
      <c r="BY42" s="1294"/>
      <c r="BZ42" s="1294"/>
      <c r="CA42" s="1294"/>
      <c r="CB42" s="1295"/>
      <c r="CC42" s="1295"/>
      <c r="CD42" s="1295"/>
      <c r="CE42" s="1295"/>
      <c r="CF42" s="1295"/>
      <c r="CG42" s="1295"/>
      <c r="CH42" s="1295"/>
      <c r="CI42" s="1294"/>
      <c r="CJ42" s="1295"/>
      <c r="CK42" s="1294"/>
      <c r="CL42" s="1294"/>
      <c r="CM42" s="1294"/>
      <c r="CN42" s="1295"/>
      <c r="CO42" s="1295"/>
      <c r="CP42" s="1295"/>
      <c r="CQ42" s="1295"/>
      <c r="CR42" s="1295"/>
      <c r="CS42" s="1295"/>
      <c r="CT42" s="1295"/>
      <c r="CU42" s="1294"/>
      <c r="CV42" s="1295"/>
      <c r="CW42" s="1294"/>
      <c r="CX42" s="1294"/>
      <c r="CY42" s="1294"/>
      <c r="CZ42" s="1295"/>
      <c r="DA42" s="1295"/>
      <c r="DB42" s="1295"/>
      <c r="DC42" s="1295"/>
    </row>
    <row r="43" spans="2:109" ht="13.5" customHeight="1" x14ac:dyDescent="0.15">
      <c r="B43" s="1285"/>
      <c r="AN43" s="1296" t="s">
        <v>597</v>
      </c>
      <c r="AO43" s="1297"/>
      <c r="AP43" s="1297"/>
      <c r="AQ43" s="1297"/>
      <c r="AR43" s="1297"/>
      <c r="AS43" s="1297"/>
      <c r="AT43" s="1297"/>
      <c r="AU43" s="1297"/>
      <c r="AV43" s="1297"/>
      <c r="AW43" s="1297"/>
      <c r="AX43" s="1297"/>
      <c r="AY43" s="1297"/>
      <c r="AZ43" s="1297"/>
      <c r="BA43" s="1297"/>
      <c r="BB43" s="1297"/>
      <c r="BC43" s="1297"/>
      <c r="BD43" s="1297"/>
      <c r="BE43" s="1297"/>
      <c r="BF43" s="1297"/>
      <c r="BG43" s="1297"/>
      <c r="BH43" s="1297"/>
      <c r="BI43" s="1297"/>
      <c r="BJ43" s="1297"/>
      <c r="BK43" s="1297"/>
      <c r="BL43" s="1297"/>
      <c r="BM43" s="1297"/>
      <c r="BN43" s="1297"/>
      <c r="BO43" s="1297"/>
      <c r="BP43" s="1297"/>
      <c r="BQ43" s="1297"/>
      <c r="BR43" s="1297"/>
      <c r="BS43" s="1297"/>
      <c r="BT43" s="1297"/>
      <c r="BU43" s="1297"/>
      <c r="BV43" s="1297"/>
      <c r="BW43" s="1297"/>
      <c r="BX43" s="1297"/>
      <c r="BY43" s="1297"/>
      <c r="BZ43" s="1297"/>
      <c r="CA43" s="1297"/>
      <c r="CB43" s="1297"/>
      <c r="CC43" s="1297"/>
      <c r="CD43" s="1297"/>
      <c r="CE43" s="1297"/>
      <c r="CF43" s="1297"/>
      <c r="CG43" s="1297"/>
      <c r="CH43" s="1297"/>
      <c r="CI43" s="1297"/>
      <c r="CJ43" s="1297"/>
      <c r="CK43" s="1297"/>
      <c r="CL43" s="1297"/>
      <c r="CM43" s="1297"/>
      <c r="CN43" s="1297"/>
      <c r="CO43" s="1297"/>
      <c r="CP43" s="1297"/>
      <c r="CQ43" s="1297"/>
      <c r="CR43" s="1297"/>
      <c r="CS43" s="1297"/>
      <c r="CT43" s="1297"/>
      <c r="CU43" s="1297"/>
      <c r="CV43" s="1297"/>
      <c r="CW43" s="1297"/>
      <c r="CX43" s="1297"/>
      <c r="CY43" s="1297"/>
      <c r="CZ43" s="1297"/>
      <c r="DA43" s="1297"/>
      <c r="DB43" s="1297"/>
      <c r="DC43" s="1298"/>
    </row>
    <row r="44" spans="2:109" x14ac:dyDescent="0.15">
      <c r="B44" s="1285"/>
      <c r="AN44" s="1299"/>
      <c r="AO44" s="1300"/>
      <c r="AP44" s="1300"/>
      <c r="AQ44" s="1300"/>
      <c r="AR44" s="1300"/>
      <c r="AS44" s="1300"/>
      <c r="AT44" s="1300"/>
      <c r="AU44" s="1300"/>
      <c r="AV44" s="1300"/>
      <c r="AW44" s="1300"/>
      <c r="AX44" s="1300"/>
      <c r="AY44" s="1300"/>
      <c r="AZ44" s="1300"/>
      <c r="BA44" s="1300"/>
      <c r="BB44" s="1300"/>
      <c r="BC44" s="1300"/>
      <c r="BD44" s="1300"/>
      <c r="BE44" s="1300"/>
      <c r="BF44" s="1300"/>
      <c r="BG44" s="1300"/>
      <c r="BH44" s="1300"/>
      <c r="BI44" s="1300"/>
      <c r="BJ44" s="1300"/>
      <c r="BK44" s="1300"/>
      <c r="BL44" s="1300"/>
      <c r="BM44" s="1300"/>
      <c r="BN44" s="1300"/>
      <c r="BO44" s="1300"/>
      <c r="BP44" s="1300"/>
      <c r="BQ44" s="1300"/>
      <c r="BR44" s="1300"/>
      <c r="BS44" s="1300"/>
      <c r="BT44" s="1300"/>
      <c r="BU44" s="1300"/>
      <c r="BV44" s="1300"/>
      <c r="BW44" s="1300"/>
      <c r="BX44" s="1300"/>
      <c r="BY44" s="1300"/>
      <c r="BZ44" s="1300"/>
      <c r="CA44" s="1300"/>
      <c r="CB44" s="1300"/>
      <c r="CC44" s="1300"/>
      <c r="CD44" s="1300"/>
      <c r="CE44" s="1300"/>
      <c r="CF44" s="1300"/>
      <c r="CG44" s="1300"/>
      <c r="CH44" s="1300"/>
      <c r="CI44" s="1300"/>
      <c r="CJ44" s="1300"/>
      <c r="CK44" s="1300"/>
      <c r="CL44" s="1300"/>
      <c r="CM44" s="1300"/>
      <c r="CN44" s="1300"/>
      <c r="CO44" s="1300"/>
      <c r="CP44" s="1300"/>
      <c r="CQ44" s="1300"/>
      <c r="CR44" s="1300"/>
      <c r="CS44" s="1300"/>
      <c r="CT44" s="1300"/>
      <c r="CU44" s="1300"/>
      <c r="CV44" s="1300"/>
      <c r="CW44" s="1300"/>
      <c r="CX44" s="1300"/>
      <c r="CY44" s="1300"/>
      <c r="CZ44" s="1300"/>
      <c r="DA44" s="1300"/>
      <c r="DB44" s="1300"/>
      <c r="DC44" s="1301"/>
    </row>
    <row r="45" spans="2:109" x14ac:dyDescent="0.15">
      <c r="B45" s="1285"/>
      <c r="AN45" s="1299"/>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301"/>
    </row>
    <row r="46" spans="2:109" x14ac:dyDescent="0.15">
      <c r="B46" s="1285"/>
      <c r="AN46" s="1299"/>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301"/>
    </row>
    <row r="47" spans="2:109" x14ac:dyDescent="0.15">
      <c r="B47" s="1285"/>
      <c r="AN47" s="1302"/>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4"/>
    </row>
    <row r="48" spans="2:109" x14ac:dyDescent="0.15">
      <c r="B48" s="1285"/>
      <c r="H48" s="1305"/>
      <c r="I48" s="1305"/>
      <c r="J48" s="1305"/>
      <c r="AN48" s="1305"/>
      <c r="AO48" s="1305"/>
      <c r="AP48" s="1305"/>
      <c r="AZ48" s="1305"/>
      <c r="BA48" s="1305"/>
      <c r="BB48" s="1305"/>
      <c r="BL48" s="1305"/>
      <c r="BM48" s="1305"/>
      <c r="BN48" s="1305"/>
      <c r="BX48" s="1305"/>
      <c r="BY48" s="1305"/>
      <c r="BZ48" s="1305"/>
      <c r="CJ48" s="1305"/>
      <c r="CK48" s="1305"/>
      <c r="CL48" s="1305"/>
      <c r="CV48" s="1305"/>
      <c r="CW48" s="1305"/>
      <c r="CX48" s="1305"/>
    </row>
    <row r="49" spans="1:109" x14ac:dyDescent="0.15">
      <c r="B49" s="1285"/>
      <c r="AN49" s="1278" t="s">
        <v>598</v>
      </c>
    </row>
    <row r="50" spans="1:109" x14ac:dyDescent="0.15">
      <c r="B50" s="1285"/>
      <c r="G50" s="1306"/>
      <c r="H50" s="1306"/>
      <c r="I50" s="1306"/>
      <c r="J50" s="1306"/>
      <c r="K50" s="1307"/>
      <c r="L50" s="1307"/>
      <c r="M50" s="1308"/>
      <c r="N50" s="1308"/>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551</v>
      </c>
      <c r="BQ50" s="1312"/>
      <c r="BR50" s="1312"/>
      <c r="BS50" s="1312"/>
      <c r="BT50" s="1312"/>
      <c r="BU50" s="1312"/>
      <c r="BV50" s="1312"/>
      <c r="BW50" s="1312"/>
      <c r="BX50" s="1312" t="s">
        <v>552</v>
      </c>
      <c r="BY50" s="1312"/>
      <c r="BZ50" s="1312"/>
      <c r="CA50" s="1312"/>
      <c r="CB50" s="1312"/>
      <c r="CC50" s="1312"/>
      <c r="CD50" s="1312"/>
      <c r="CE50" s="1312"/>
      <c r="CF50" s="1312" t="s">
        <v>553</v>
      </c>
      <c r="CG50" s="1312"/>
      <c r="CH50" s="1312"/>
      <c r="CI50" s="1312"/>
      <c r="CJ50" s="1312"/>
      <c r="CK50" s="1312"/>
      <c r="CL50" s="1312"/>
      <c r="CM50" s="1312"/>
      <c r="CN50" s="1312" t="s">
        <v>554</v>
      </c>
      <c r="CO50" s="1312"/>
      <c r="CP50" s="1312"/>
      <c r="CQ50" s="1312"/>
      <c r="CR50" s="1312"/>
      <c r="CS50" s="1312"/>
      <c r="CT50" s="1312"/>
      <c r="CU50" s="1312"/>
      <c r="CV50" s="1312" t="s">
        <v>555</v>
      </c>
      <c r="CW50" s="1312"/>
      <c r="CX50" s="1312"/>
      <c r="CY50" s="1312"/>
      <c r="CZ50" s="1312"/>
      <c r="DA50" s="1312"/>
      <c r="DB50" s="1312"/>
      <c r="DC50" s="1312"/>
    </row>
    <row r="51" spans="1:109" ht="13.5" customHeight="1" x14ac:dyDescent="0.15">
      <c r="B51" s="1285"/>
      <c r="G51" s="1313"/>
      <c r="H51" s="1313"/>
      <c r="I51" s="1314"/>
      <c r="J51" s="1314"/>
      <c r="K51" s="1315"/>
      <c r="L51" s="1315"/>
      <c r="M51" s="1315"/>
      <c r="N51" s="1315"/>
      <c r="AM51" s="1305"/>
      <c r="AN51" s="1316" t="s">
        <v>599</v>
      </c>
      <c r="AO51" s="1316"/>
      <c r="AP51" s="1316"/>
      <c r="AQ51" s="1316"/>
      <c r="AR51" s="1316"/>
      <c r="AS51" s="1316"/>
      <c r="AT51" s="1316"/>
      <c r="AU51" s="1316"/>
      <c r="AV51" s="1316"/>
      <c r="AW51" s="1316"/>
      <c r="AX51" s="1316"/>
      <c r="AY51" s="1316"/>
      <c r="AZ51" s="1316"/>
      <c r="BA51" s="1316"/>
      <c r="BB51" s="1316" t="s">
        <v>600</v>
      </c>
      <c r="BC51" s="1316"/>
      <c r="BD51" s="1316"/>
      <c r="BE51" s="1316"/>
      <c r="BF51" s="1316"/>
      <c r="BG51" s="1316"/>
      <c r="BH51" s="1316"/>
      <c r="BI51" s="1316"/>
      <c r="BJ51" s="1316"/>
      <c r="BK51" s="1316"/>
      <c r="BL51" s="1316"/>
      <c r="BM51" s="1316"/>
      <c r="BN51" s="1316"/>
      <c r="BO51" s="1316"/>
      <c r="BP51" s="1317"/>
      <c r="BQ51" s="1317"/>
      <c r="BR51" s="1317"/>
      <c r="BS51" s="1317"/>
      <c r="BT51" s="1317"/>
      <c r="BU51" s="1317"/>
      <c r="BV51" s="1317"/>
      <c r="BW51" s="1317"/>
      <c r="BX51" s="1317">
        <v>7</v>
      </c>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x14ac:dyDescent="0.15">
      <c r="B52" s="1285"/>
      <c r="G52" s="1313"/>
      <c r="H52" s="1313"/>
      <c r="I52" s="1314"/>
      <c r="J52" s="1314"/>
      <c r="K52" s="1315"/>
      <c r="L52" s="1315"/>
      <c r="M52" s="1315"/>
      <c r="N52" s="1315"/>
      <c r="AM52" s="1305"/>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1293"/>
      <c r="B53" s="1285"/>
      <c r="G53" s="1313"/>
      <c r="H53" s="1313"/>
      <c r="I53" s="1306"/>
      <c r="J53" s="1306"/>
      <c r="K53" s="1315"/>
      <c r="L53" s="1315"/>
      <c r="M53" s="1315"/>
      <c r="N53" s="1315"/>
      <c r="AM53" s="1305"/>
      <c r="AN53" s="1316"/>
      <c r="AO53" s="1316"/>
      <c r="AP53" s="1316"/>
      <c r="AQ53" s="1316"/>
      <c r="AR53" s="1316"/>
      <c r="AS53" s="1316"/>
      <c r="AT53" s="1316"/>
      <c r="AU53" s="1316"/>
      <c r="AV53" s="1316"/>
      <c r="AW53" s="1316"/>
      <c r="AX53" s="1316"/>
      <c r="AY53" s="1316"/>
      <c r="AZ53" s="1316"/>
      <c r="BA53" s="1316"/>
      <c r="BB53" s="1316" t="s">
        <v>601</v>
      </c>
      <c r="BC53" s="1316"/>
      <c r="BD53" s="1316"/>
      <c r="BE53" s="1316"/>
      <c r="BF53" s="1316"/>
      <c r="BG53" s="1316"/>
      <c r="BH53" s="1316"/>
      <c r="BI53" s="1316"/>
      <c r="BJ53" s="1316"/>
      <c r="BK53" s="1316"/>
      <c r="BL53" s="1316"/>
      <c r="BM53" s="1316"/>
      <c r="BN53" s="1316"/>
      <c r="BO53" s="1316"/>
      <c r="BP53" s="1317">
        <v>57.9</v>
      </c>
      <c r="BQ53" s="1317"/>
      <c r="BR53" s="1317"/>
      <c r="BS53" s="1317"/>
      <c r="BT53" s="1317"/>
      <c r="BU53" s="1317"/>
      <c r="BV53" s="1317"/>
      <c r="BW53" s="1317"/>
      <c r="BX53" s="1317">
        <v>59.4</v>
      </c>
      <c r="BY53" s="1317"/>
      <c r="BZ53" s="1317"/>
      <c r="CA53" s="1317"/>
      <c r="CB53" s="1317"/>
      <c r="CC53" s="1317"/>
      <c r="CD53" s="1317"/>
      <c r="CE53" s="1317"/>
      <c r="CF53" s="1317">
        <v>60.7</v>
      </c>
      <c r="CG53" s="1317"/>
      <c r="CH53" s="1317"/>
      <c r="CI53" s="1317"/>
      <c r="CJ53" s="1317"/>
      <c r="CK53" s="1317"/>
      <c r="CL53" s="1317"/>
      <c r="CM53" s="1317"/>
      <c r="CN53" s="1317">
        <v>62.3</v>
      </c>
      <c r="CO53" s="1317"/>
      <c r="CP53" s="1317"/>
      <c r="CQ53" s="1317"/>
      <c r="CR53" s="1317"/>
      <c r="CS53" s="1317"/>
      <c r="CT53" s="1317"/>
      <c r="CU53" s="1317"/>
      <c r="CV53" s="1317">
        <v>63.7</v>
      </c>
      <c r="CW53" s="1317"/>
      <c r="CX53" s="1317"/>
      <c r="CY53" s="1317"/>
      <c r="CZ53" s="1317"/>
      <c r="DA53" s="1317"/>
      <c r="DB53" s="1317"/>
      <c r="DC53" s="1317"/>
    </row>
    <row r="54" spans="1:109" x14ac:dyDescent="0.15">
      <c r="A54" s="1293"/>
      <c r="B54" s="1285"/>
      <c r="G54" s="1313"/>
      <c r="H54" s="1313"/>
      <c r="I54" s="1306"/>
      <c r="J54" s="1306"/>
      <c r="K54" s="1315"/>
      <c r="L54" s="1315"/>
      <c r="M54" s="1315"/>
      <c r="N54" s="1315"/>
      <c r="AM54" s="1305"/>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1293"/>
      <c r="B55" s="1285"/>
      <c r="G55" s="1306"/>
      <c r="H55" s="1306"/>
      <c r="I55" s="1306"/>
      <c r="J55" s="1306"/>
      <c r="K55" s="1315"/>
      <c r="L55" s="1315"/>
      <c r="M55" s="1315"/>
      <c r="N55" s="1315"/>
      <c r="AN55" s="1312" t="s">
        <v>602</v>
      </c>
      <c r="AO55" s="1312"/>
      <c r="AP55" s="1312"/>
      <c r="AQ55" s="1312"/>
      <c r="AR55" s="1312"/>
      <c r="AS55" s="1312"/>
      <c r="AT55" s="1312"/>
      <c r="AU55" s="1312"/>
      <c r="AV55" s="1312"/>
      <c r="AW55" s="1312"/>
      <c r="AX55" s="1312"/>
      <c r="AY55" s="1312"/>
      <c r="AZ55" s="1312"/>
      <c r="BA55" s="1312"/>
      <c r="BB55" s="1316" t="s">
        <v>600</v>
      </c>
      <c r="BC55" s="1316"/>
      <c r="BD55" s="1316"/>
      <c r="BE55" s="1316"/>
      <c r="BF55" s="1316"/>
      <c r="BG55" s="1316"/>
      <c r="BH55" s="1316"/>
      <c r="BI55" s="1316"/>
      <c r="BJ55" s="1316"/>
      <c r="BK55" s="1316"/>
      <c r="BL55" s="1316"/>
      <c r="BM55" s="1316"/>
      <c r="BN55" s="1316"/>
      <c r="BO55" s="1316"/>
      <c r="BP55" s="1317">
        <v>52.3</v>
      </c>
      <c r="BQ55" s="1317"/>
      <c r="BR55" s="1317"/>
      <c r="BS55" s="1317"/>
      <c r="BT55" s="1317"/>
      <c r="BU55" s="1317"/>
      <c r="BV55" s="1317"/>
      <c r="BW55" s="1317"/>
      <c r="BX55" s="1317">
        <v>55.4</v>
      </c>
      <c r="BY55" s="1317"/>
      <c r="BZ55" s="1317"/>
      <c r="CA55" s="1317"/>
      <c r="CB55" s="1317"/>
      <c r="CC55" s="1317"/>
      <c r="CD55" s="1317"/>
      <c r="CE55" s="1317"/>
      <c r="CF55" s="1317">
        <v>52.7</v>
      </c>
      <c r="CG55" s="1317"/>
      <c r="CH55" s="1317"/>
      <c r="CI55" s="1317"/>
      <c r="CJ55" s="1317"/>
      <c r="CK55" s="1317"/>
      <c r="CL55" s="1317"/>
      <c r="CM55" s="1317"/>
      <c r="CN55" s="1317">
        <v>49.7</v>
      </c>
      <c r="CO55" s="1317"/>
      <c r="CP55" s="1317"/>
      <c r="CQ55" s="1317"/>
      <c r="CR55" s="1317"/>
      <c r="CS55" s="1317"/>
      <c r="CT55" s="1317"/>
      <c r="CU55" s="1317"/>
      <c r="CV55" s="1317">
        <v>37.299999999999997</v>
      </c>
      <c r="CW55" s="1317"/>
      <c r="CX55" s="1317"/>
      <c r="CY55" s="1317"/>
      <c r="CZ55" s="1317"/>
      <c r="DA55" s="1317"/>
      <c r="DB55" s="1317"/>
      <c r="DC55" s="1317"/>
    </row>
    <row r="56" spans="1:109" x14ac:dyDescent="0.15">
      <c r="A56" s="1293"/>
      <c r="B56" s="1285"/>
      <c r="G56" s="1306"/>
      <c r="H56" s="1306"/>
      <c r="I56" s="1306"/>
      <c r="J56" s="1306"/>
      <c r="K56" s="1315"/>
      <c r="L56" s="1315"/>
      <c r="M56" s="1315"/>
      <c r="N56" s="1315"/>
      <c r="AN56" s="1312"/>
      <c r="AO56" s="1312"/>
      <c r="AP56" s="1312"/>
      <c r="AQ56" s="1312"/>
      <c r="AR56" s="1312"/>
      <c r="AS56" s="1312"/>
      <c r="AT56" s="1312"/>
      <c r="AU56" s="1312"/>
      <c r="AV56" s="1312"/>
      <c r="AW56" s="1312"/>
      <c r="AX56" s="1312"/>
      <c r="AY56" s="1312"/>
      <c r="AZ56" s="1312"/>
      <c r="BA56" s="1312"/>
      <c r="BB56" s="1316"/>
      <c r="BC56" s="1316"/>
      <c r="BD56" s="1316"/>
      <c r="BE56" s="1316"/>
      <c r="BF56" s="1316"/>
      <c r="BG56" s="1316"/>
      <c r="BH56" s="1316"/>
      <c r="BI56" s="1316"/>
      <c r="BJ56" s="1316"/>
      <c r="BK56" s="1316"/>
      <c r="BL56" s="1316"/>
      <c r="BM56" s="1316"/>
      <c r="BN56" s="1316"/>
      <c r="BO56" s="1316"/>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1293" customFormat="1" x14ac:dyDescent="0.15">
      <c r="B57" s="1318"/>
      <c r="G57" s="1306"/>
      <c r="H57" s="1306"/>
      <c r="I57" s="1319"/>
      <c r="J57" s="1319"/>
      <c r="K57" s="1315"/>
      <c r="L57" s="1315"/>
      <c r="M57" s="1315"/>
      <c r="N57" s="1315"/>
      <c r="AM57" s="1278"/>
      <c r="AN57" s="1312"/>
      <c r="AO57" s="1312"/>
      <c r="AP57" s="1312"/>
      <c r="AQ57" s="1312"/>
      <c r="AR57" s="1312"/>
      <c r="AS57" s="1312"/>
      <c r="AT57" s="1312"/>
      <c r="AU57" s="1312"/>
      <c r="AV57" s="1312"/>
      <c r="AW57" s="1312"/>
      <c r="AX57" s="1312"/>
      <c r="AY57" s="1312"/>
      <c r="AZ57" s="1312"/>
      <c r="BA57" s="1312"/>
      <c r="BB57" s="1316" t="s">
        <v>601</v>
      </c>
      <c r="BC57" s="1316"/>
      <c r="BD57" s="1316"/>
      <c r="BE57" s="1316"/>
      <c r="BF57" s="1316"/>
      <c r="BG57" s="1316"/>
      <c r="BH57" s="1316"/>
      <c r="BI57" s="1316"/>
      <c r="BJ57" s="1316"/>
      <c r="BK57" s="1316"/>
      <c r="BL57" s="1316"/>
      <c r="BM57" s="1316"/>
      <c r="BN57" s="1316"/>
      <c r="BO57" s="1316"/>
      <c r="BP57" s="1317">
        <v>57.1</v>
      </c>
      <c r="BQ57" s="1317"/>
      <c r="BR57" s="1317"/>
      <c r="BS57" s="1317"/>
      <c r="BT57" s="1317"/>
      <c r="BU57" s="1317"/>
      <c r="BV57" s="1317"/>
      <c r="BW57" s="1317"/>
      <c r="BX57" s="1317">
        <v>58.7</v>
      </c>
      <c r="BY57" s="1317"/>
      <c r="BZ57" s="1317"/>
      <c r="CA57" s="1317"/>
      <c r="CB57" s="1317"/>
      <c r="CC57" s="1317"/>
      <c r="CD57" s="1317"/>
      <c r="CE57" s="1317"/>
      <c r="CF57" s="1317">
        <v>59.9</v>
      </c>
      <c r="CG57" s="1317"/>
      <c r="CH57" s="1317"/>
      <c r="CI57" s="1317"/>
      <c r="CJ57" s="1317"/>
      <c r="CK57" s="1317"/>
      <c r="CL57" s="1317"/>
      <c r="CM57" s="1317"/>
      <c r="CN57" s="1317">
        <v>60.1</v>
      </c>
      <c r="CO57" s="1317"/>
      <c r="CP57" s="1317"/>
      <c r="CQ57" s="1317"/>
      <c r="CR57" s="1317"/>
      <c r="CS57" s="1317"/>
      <c r="CT57" s="1317"/>
      <c r="CU57" s="1317"/>
      <c r="CV57" s="1317">
        <v>61.8</v>
      </c>
      <c r="CW57" s="1317"/>
      <c r="CX57" s="1317"/>
      <c r="CY57" s="1317"/>
      <c r="CZ57" s="1317"/>
      <c r="DA57" s="1317"/>
      <c r="DB57" s="1317"/>
      <c r="DC57" s="1317"/>
      <c r="DD57" s="1320"/>
      <c r="DE57" s="1318"/>
    </row>
    <row r="58" spans="1:109" s="1293" customFormat="1" x14ac:dyDescent="0.15">
      <c r="A58" s="1278"/>
      <c r="B58" s="1318"/>
      <c r="G58" s="1306"/>
      <c r="H58" s="1306"/>
      <c r="I58" s="1319"/>
      <c r="J58" s="1319"/>
      <c r="K58" s="1315"/>
      <c r="L58" s="1315"/>
      <c r="M58" s="1315"/>
      <c r="N58" s="1315"/>
      <c r="AM58" s="1278"/>
      <c r="AN58" s="1312"/>
      <c r="AO58" s="1312"/>
      <c r="AP58" s="1312"/>
      <c r="AQ58" s="1312"/>
      <c r="AR58" s="1312"/>
      <c r="AS58" s="1312"/>
      <c r="AT58" s="1312"/>
      <c r="AU58" s="1312"/>
      <c r="AV58" s="1312"/>
      <c r="AW58" s="1312"/>
      <c r="AX58" s="1312"/>
      <c r="AY58" s="1312"/>
      <c r="AZ58" s="1312"/>
      <c r="BA58" s="1312"/>
      <c r="BB58" s="1316"/>
      <c r="BC58" s="1316"/>
      <c r="BD58" s="1316"/>
      <c r="BE58" s="1316"/>
      <c r="BF58" s="1316"/>
      <c r="BG58" s="1316"/>
      <c r="BH58" s="1316"/>
      <c r="BI58" s="1316"/>
      <c r="BJ58" s="1316"/>
      <c r="BK58" s="1316"/>
      <c r="BL58" s="1316"/>
      <c r="BM58" s="1316"/>
      <c r="BN58" s="1316"/>
      <c r="BO58" s="1316"/>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1320"/>
      <c r="DE58" s="1318"/>
    </row>
    <row r="59" spans="1:109" s="1293" customFormat="1" x14ac:dyDescent="0.15">
      <c r="A59" s="1278"/>
      <c r="B59" s="1318"/>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8"/>
    </row>
    <row r="60" spans="1:109" s="1293" customFormat="1" x14ac:dyDescent="0.15">
      <c r="A60" s="1278"/>
      <c r="B60" s="1318"/>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8"/>
    </row>
    <row r="61" spans="1:109" s="1293" customFormat="1" x14ac:dyDescent="0.15">
      <c r="A61" s="1278"/>
      <c r="B61" s="1322"/>
      <c r="C61" s="1323"/>
      <c r="D61" s="1323"/>
      <c r="E61" s="1323"/>
      <c r="F61" s="1323"/>
      <c r="G61" s="1323"/>
      <c r="H61" s="1323"/>
      <c r="I61" s="1323"/>
      <c r="J61" s="1323"/>
      <c r="K61" s="1323"/>
      <c r="L61" s="1323"/>
      <c r="M61" s="1324"/>
      <c r="N61" s="1324"/>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4"/>
      <c r="AT61" s="1324"/>
      <c r="AU61" s="1323"/>
      <c r="AV61" s="1323"/>
      <c r="AW61" s="1323"/>
      <c r="AX61" s="1323"/>
      <c r="AY61" s="1323"/>
      <c r="AZ61" s="1323"/>
      <c r="BA61" s="1323"/>
      <c r="BB61" s="1323"/>
      <c r="BC61" s="1323"/>
      <c r="BD61" s="1323"/>
      <c r="BE61" s="1324"/>
      <c r="BF61" s="1324"/>
      <c r="BG61" s="1323"/>
      <c r="BH61" s="1323"/>
      <c r="BI61" s="1323"/>
      <c r="BJ61" s="1323"/>
      <c r="BK61" s="1323"/>
      <c r="BL61" s="1323"/>
      <c r="BM61" s="1323"/>
      <c r="BN61" s="1323"/>
      <c r="BO61" s="1323"/>
      <c r="BP61" s="1323"/>
      <c r="BQ61" s="1324"/>
      <c r="BR61" s="1324"/>
      <c r="BS61" s="1323"/>
      <c r="BT61" s="1323"/>
      <c r="BU61" s="1323"/>
      <c r="BV61" s="1323"/>
      <c r="BW61" s="1323"/>
      <c r="BX61" s="1323"/>
      <c r="BY61" s="1323"/>
      <c r="BZ61" s="1323"/>
      <c r="CA61" s="1323"/>
      <c r="CB61" s="1323"/>
      <c r="CC61" s="1324"/>
      <c r="CD61" s="1324"/>
      <c r="CE61" s="1323"/>
      <c r="CF61" s="1323"/>
      <c r="CG61" s="1323"/>
      <c r="CH61" s="1323"/>
      <c r="CI61" s="1323"/>
      <c r="CJ61" s="1323"/>
      <c r="CK61" s="1323"/>
      <c r="CL61" s="1323"/>
      <c r="CM61" s="1323"/>
      <c r="CN61" s="1323"/>
      <c r="CO61" s="1324"/>
      <c r="CP61" s="1324"/>
      <c r="CQ61" s="1323"/>
      <c r="CR61" s="1323"/>
      <c r="CS61" s="1323"/>
      <c r="CT61" s="1323"/>
      <c r="CU61" s="1323"/>
      <c r="CV61" s="1323"/>
      <c r="CW61" s="1323"/>
      <c r="CX61" s="1323"/>
      <c r="CY61" s="1323"/>
      <c r="CZ61" s="1323"/>
      <c r="DA61" s="1324"/>
      <c r="DB61" s="1324"/>
      <c r="DC61" s="1324"/>
      <c r="DD61" s="1325"/>
      <c r="DE61" s="1318"/>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6" t="s">
        <v>603</v>
      </c>
    </row>
    <row r="64" spans="1:109" x14ac:dyDescent="0.15">
      <c r="B64" s="1285"/>
      <c r="G64" s="1292"/>
      <c r="I64" s="1327"/>
      <c r="J64" s="1327"/>
      <c r="K64" s="1327"/>
      <c r="L64" s="1327"/>
      <c r="M64" s="1327"/>
      <c r="N64" s="1328"/>
      <c r="AM64" s="1292"/>
      <c r="AN64" s="1294" t="s">
        <v>596</v>
      </c>
      <c r="AO64" s="1295"/>
      <c r="AP64" s="1294"/>
      <c r="AQ64" s="1294"/>
      <c r="AR64" s="1294"/>
      <c r="AS64" s="1295"/>
      <c r="AT64" s="1295"/>
      <c r="AU64" s="1295"/>
      <c r="AV64" s="1295"/>
      <c r="AW64" s="1295"/>
      <c r="AX64" s="1295"/>
      <c r="AY64" s="1294"/>
      <c r="AZ64" s="1295"/>
      <c r="BA64" s="1294"/>
      <c r="BB64" s="1294"/>
      <c r="BC64" s="1294"/>
      <c r="BD64" s="1295"/>
      <c r="BE64" s="1295"/>
      <c r="BF64" s="1295"/>
      <c r="BG64" s="1295"/>
      <c r="BH64" s="1295"/>
      <c r="BI64" s="1295"/>
      <c r="BJ64" s="1295"/>
      <c r="BK64" s="1294"/>
      <c r="BL64" s="1295"/>
      <c r="BM64" s="1294"/>
      <c r="BN64" s="1294"/>
      <c r="BO64" s="1294"/>
      <c r="BP64" s="1295"/>
      <c r="BQ64" s="1295"/>
      <c r="BR64" s="1295"/>
      <c r="BS64" s="1295"/>
      <c r="BT64" s="1295"/>
      <c r="BU64" s="1295"/>
      <c r="BV64" s="1295"/>
      <c r="BW64" s="1294"/>
      <c r="BX64" s="1295"/>
      <c r="BY64" s="1294"/>
      <c r="BZ64" s="1294"/>
      <c r="CA64" s="1294"/>
      <c r="CB64" s="1295"/>
      <c r="CC64" s="1295"/>
      <c r="CD64" s="1295"/>
      <c r="CE64" s="1295"/>
      <c r="CF64" s="1295"/>
      <c r="CG64" s="1295"/>
      <c r="CH64" s="1295"/>
      <c r="CI64" s="1294"/>
      <c r="CJ64" s="1295"/>
      <c r="CK64" s="1294"/>
      <c r="CL64" s="1294"/>
      <c r="CM64" s="1294"/>
      <c r="CN64" s="1295"/>
      <c r="CO64" s="1295"/>
      <c r="CP64" s="1295"/>
      <c r="CQ64" s="1295"/>
      <c r="CR64" s="1295"/>
      <c r="CS64" s="1295"/>
      <c r="CT64" s="1295"/>
      <c r="CU64" s="1294"/>
      <c r="CV64" s="1295"/>
      <c r="CW64" s="1294"/>
      <c r="CX64" s="1294"/>
      <c r="CY64" s="1294"/>
      <c r="CZ64" s="1295"/>
      <c r="DA64" s="1295"/>
      <c r="DB64" s="1295"/>
      <c r="DC64" s="1295"/>
    </row>
    <row r="65" spans="2:107" ht="13.5" customHeight="1" x14ac:dyDescent="0.15">
      <c r="B65" s="1285"/>
      <c r="AN65" s="1329" t="s">
        <v>604</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x14ac:dyDescent="0.15">
      <c r="B66" s="128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x14ac:dyDescent="0.15">
      <c r="B67" s="128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x14ac:dyDescent="0.15">
      <c r="B68" s="128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x14ac:dyDescent="0.15">
      <c r="B69" s="128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x14ac:dyDescent="0.15">
      <c r="B70" s="1285"/>
      <c r="H70" s="1338"/>
      <c r="I70" s="1338"/>
      <c r="J70" s="1339"/>
      <c r="K70" s="1339"/>
      <c r="L70" s="1340"/>
      <c r="M70" s="1339"/>
      <c r="N70" s="1340"/>
      <c r="AN70" s="1305"/>
      <c r="AO70" s="1305"/>
      <c r="AP70" s="1305"/>
      <c r="AZ70" s="1305"/>
      <c r="BA70" s="1305"/>
      <c r="BB70" s="1305"/>
      <c r="BL70" s="1305"/>
      <c r="BM70" s="1305"/>
      <c r="BN70" s="1305"/>
      <c r="BX70" s="1305"/>
      <c r="BY70" s="1305"/>
      <c r="BZ70" s="1305"/>
      <c r="CJ70" s="1305"/>
      <c r="CK70" s="1305"/>
      <c r="CL70" s="1305"/>
      <c r="CV70" s="1305"/>
      <c r="CW70" s="1305"/>
      <c r="CX70" s="1305"/>
    </row>
    <row r="71" spans="2:107" x14ac:dyDescent="0.15">
      <c r="B71" s="1285"/>
      <c r="G71" s="1341"/>
      <c r="I71" s="1342"/>
      <c r="J71" s="1339"/>
      <c r="K71" s="1339"/>
      <c r="L71" s="1340"/>
      <c r="M71" s="1339"/>
      <c r="N71" s="1340"/>
      <c r="AM71" s="1341"/>
      <c r="AN71" s="1278" t="s">
        <v>598</v>
      </c>
    </row>
    <row r="72" spans="2:107" x14ac:dyDescent="0.15">
      <c r="B72" s="1285"/>
      <c r="G72" s="1306"/>
      <c r="H72" s="1306"/>
      <c r="I72" s="1306"/>
      <c r="J72" s="1306"/>
      <c r="K72" s="1307"/>
      <c r="L72" s="1307"/>
      <c r="M72" s="1308"/>
      <c r="N72" s="1308"/>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551</v>
      </c>
      <c r="BQ72" s="1312"/>
      <c r="BR72" s="1312"/>
      <c r="BS72" s="1312"/>
      <c r="BT72" s="1312"/>
      <c r="BU72" s="1312"/>
      <c r="BV72" s="1312"/>
      <c r="BW72" s="1312"/>
      <c r="BX72" s="1312" t="s">
        <v>552</v>
      </c>
      <c r="BY72" s="1312"/>
      <c r="BZ72" s="1312"/>
      <c r="CA72" s="1312"/>
      <c r="CB72" s="1312"/>
      <c r="CC72" s="1312"/>
      <c r="CD72" s="1312"/>
      <c r="CE72" s="1312"/>
      <c r="CF72" s="1312" t="s">
        <v>553</v>
      </c>
      <c r="CG72" s="1312"/>
      <c r="CH72" s="1312"/>
      <c r="CI72" s="1312"/>
      <c r="CJ72" s="1312"/>
      <c r="CK72" s="1312"/>
      <c r="CL72" s="1312"/>
      <c r="CM72" s="1312"/>
      <c r="CN72" s="1312" t="s">
        <v>554</v>
      </c>
      <c r="CO72" s="1312"/>
      <c r="CP72" s="1312"/>
      <c r="CQ72" s="1312"/>
      <c r="CR72" s="1312"/>
      <c r="CS72" s="1312"/>
      <c r="CT72" s="1312"/>
      <c r="CU72" s="1312"/>
      <c r="CV72" s="1312" t="s">
        <v>555</v>
      </c>
      <c r="CW72" s="1312"/>
      <c r="CX72" s="1312"/>
      <c r="CY72" s="1312"/>
      <c r="CZ72" s="1312"/>
      <c r="DA72" s="1312"/>
      <c r="DB72" s="1312"/>
      <c r="DC72" s="1312"/>
    </row>
    <row r="73" spans="2:107" x14ac:dyDescent="0.15">
      <c r="B73" s="1285"/>
      <c r="G73" s="1313"/>
      <c r="H73" s="1313"/>
      <c r="I73" s="1313"/>
      <c r="J73" s="1313"/>
      <c r="K73" s="1343"/>
      <c r="L73" s="1343"/>
      <c r="M73" s="1343"/>
      <c r="N73" s="1343"/>
      <c r="AM73" s="1305"/>
      <c r="AN73" s="1316" t="s">
        <v>599</v>
      </c>
      <c r="AO73" s="1316"/>
      <c r="AP73" s="1316"/>
      <c r="AQ73" s="1316"/>
      <c r="AR73" s="1316"/>
      <c r="AS73" s="1316"/>
      <c r="AT73" s="1316"/>
      <c r="AU73" s="1316"/>
      <c r="AV73" s="1316"/>
      <c r="AW73" s="1316"/>
      <c r="AX73" s="1316"/>
      <c r="AY73" s="1316"/>
      <c r="AZ73" s="1316"/>
      <c r="BA73" s="1316"/>
      <c r="BB73" s="1316" t="s">
        <v>600</v>
      </c>
      <c r="BC73" s="1316"/>
      <c r="BD73" s="1316"/>
      <c r="BE73" s="1316"/>
      <c r="BF73" s="1316"/>
      <c r="BG73" s="1316"/>
      <c r="BH73" s="1316"/>
      <c r="BI73" s="1316"/>
      <c r="BJ73" s="1316"/>
      <c r="BK73" s="1316"/>
      <c r="BL73" s="1316"/>
      <c r="BM73" s="1316"/>
      <c r="BN73" s="1316"/>
      <c r="BO73" s="1316"/>
      <c r="BP73" s="1317"/>
      <c r="BQ73" s="1317"/>
      <c r="BR73" s="1317"/>
      <c r="BS73" s="1317"/>
      <c r="BT73" s="1317"/>
      <c r="BU73" s="1317"/>
      <c r="BV73" s="1317"/>
      <c r="BW73" s="1317"/>
      <c r="BX73" s="1317">
        <v>7</v>
      </c>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x14ac:dyDescent="0.15">
      <c r="B74" s="1285"/>
      <c r="G74" s="1313"/>
      <c r="H74" s="1313"/>
      <c r="I74" s="1313"/>
      <c r="J74" s="1313"/>
      <c r="K74" s="1343"/>
      <c r="L74" s="1343"/>
      <c r="M74" s="1343"/>
      <c r="N74" s="1343"/>
      <c r="AM74" s="1305"/>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1285"/>
      <c r="G75" s="1313"/>
      <c r="H75" s="1313"/>
      <c r="I75" s="1306"/>
      <c r="J75" s="1306"/>
      <c r="K75" s="1315"/>
      <c r="L75" s="1315"/>
      <c r="M75" s="1315"/>
      <c r="N75" s="1315"/>
      <c r="AM75" s="1305"/>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7">
        <v>7.4</v>
      </c>
      <c r="BQ75" s="1317"/>
      <c r="BR75" s="1317"/>
      <c r="BS75" s="1317"/>
      <c r="BT75" s="1317"/>
      <c r="BU75" s="1317"/>
      <c r="BV75" s="1317"/>
      <c r="BW75" s="1317"/>
      <c r="BX75" s="1317">
        <v>8.5</v>
      </c>
      <c r="BY75" s="1317"/>
      <c r="BZ75" s="1317"/>
      <c r="CA75" s="1317"/>
      <c r="CB75" s="1317"/>
      <c r="CC75" s="1317"/>
      <c r="CD75" s="1317"/>
      <c r="CE75" s="1317"/>
      <c r="CF75" s="1317">
        <v>7.9</v>
      </c>
      <c r="CG75" s="1317"/>
      <c r="CH75" s="1317"/>
      <c r="CI75" s="1317"/>
      <c r="CJ75" s="1317"/>
      <c r="CK75" s="1317"/>
      <c r="CL75" s="1317"/>
      <c r="CM75" s="1317"/>
      <c r="CN75" s="1317">
        <v>6.1</v>
      </c>
      <c r="CO75" s="1317"/>
      <c r="CP75" s="1317"/>
      <c r="CQ75" s="1317"/>
      <c r="CR75" s="1317"/>
      <c r="CS75" s="1317"/>
      <c r="CT75" s="1317"/>
      <c r="CU75" s="1317"/>
      <c r="CV75" s="1317">
        <v>4.5</v>
      </c>
      <c r="CW75" s="1317"/>
      <c r="CX75" s="1317"/>
      <c r="CY75" s="1317"/>
      <c r="CZ75" s="1317"/>
      <c r="DA75" s="1317"/>
      <c r="DB75" s="1317"/>
      <c r="DC75" s="1317"/>
    </row>
    <row r="76" spans="2:107" x14ac:dyDescent="0.15">
      <c r="B76" s="1285"/>
      <c r="G76" s="1313"/>
      <c r="H76" s="1313"/>
      <c r="I76" s="1306"/>
      <c r="J76" s="1306"/>
      <c r="K76" s="1315"/>
      <c r="L76" s="1315"/>
      <c r="M76" s="1315"/>
      <c r="N76" s="1315"/>
      <c r="AM76" s="1305"/>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1285"/>
      <c r="G77" s="1306"/>
      <c r="H77" s="1306"/>
      <c r="I77" s="1306"/>
      <c r="J77" s="1306"/>
      <c r="K77" s="1343"/>
      <c r="L77" s="1343"/>
      <c r="M77" s="1343"/>
      <c r="N77" s="1343"/>
      <c r="AN77" s="1312" t="s">
        <v>602</v>
      </c>
      <c r="AO77" s="1312"/>
      <c r="AP77" s="1312"/>
      <c r="AQ77" s="1312"/>
      <c r="AR77" s="1312"/>
      <c r="AS77" s="1312"/>
      <c r="AT77" s="1312"/>
      <c r="AU77" s="1312"/>
      <c r="AV77" s="1312"/>
      <c r="AW77" s="1312"/>
      <c r="AX77" s="1312"/>
      <c r="AY77" s="1312"/>
      <c r="AZ77" s="1312"/>
      <c r="BA77" s="1312"/>
      <c r="BB77" s="1316" t="s">
        <v>600</v>
      </c>
      <c r="BC77" s="1316"/>
      <c r="BD77" s="1316"/>
      <c r="BE77" s="1316"/>
      <c r="BF77" s="1316"/>
      <c r="BG77" s="1316"/>
      <c r="BH77" s="1316"/>
      <c r="BI77" s="1316"/>
      <c r="BJ77" s="1316"/>
      <c r="BK77" s="1316"/>
      <c r="BL77" s="1316"/>
      <c r="BM77" s="1316"/>
      <c r="BN77" s="1316"/>
      <c r="BO77" s="1316"/>
      <c r="BP77" s="1317">
        <v>52.3</v>
      </c>
      <c r="BQ77" s="1317"/>
      <c r="BR77" s="1317"/>
      <c r="BS77" s="1317"/>
      <c r="BT77" s="1317"/>
      <c r="BU77" s="1317"/>
      <c r="BV77" s="1317"/>
      <c r="BW77" s="1317"/>
      <c r="BX77" s="1317">
        <v>55.4</v>
      </c>
      <c r="BY77" s="1317"/>
      <c r="BZ77" s="1317"/>
      <c r="CA77" s="1317"/>
      <c r="CB77" s="1317"/>
      <c r="CC77" s="1317"/>
      <c r="CD77" s="1317"/>
      <c r="CE77" s="1317"/>
      <c r="CF77" s="1317">
        <v>52.7</v>
      </c>
      <c r="CG77" s="1317"/>
      <c r="CH77" s="1317"/>
      <c r="CI77" s="1317"/>
      <c r="CJ77" s="1317"/>
      <c r="CK77" s="1317"/>
      <c r="CL77" s="1317"/>
      <c r="CM77" s="1317"/>
      <c r="CN77" s="1317">
        <v>49.7</v>
      </c>
      <c r="CO77" s="1317"/>
      <c r="CP77" s="1317"/>
      <c r="CQ77" s="1317"/>
      <c r="CR77" s="1317"/>
      <c r="CS77" s="1317"/>
      <c r="CT77" s="1317"/>
      <c r="CU77" s="1317"/>
      <c r="CV77" s="1317">
        <v>37.299999999999997</v>
      </c>
      <c r="CW77" s="1317"/>
      <c r="CX77" s="1317"/>
      <c r="CY77" s="1317"/>
      <c r="CZ77" s="1317"/>
      <c r="DA77" s="1317"/>
      <c r="DB77" s="1317"/>
      <c r="DC77" s="1317"/>
    </row>
    <row r="78" spans="2:107" x14ac:dyDescent="0.15">
      <c r="B78" s="1285"/>
      <c r="G78" s="1306"/>
      <c r="H78" s="1306"/>
      <c r="I78" s="1306"/>
      <c r="J78" s="1306"/>
      <c r="K78" s="1343"/>
      <c r="L78" s="1343"/>
      <c r="M78" s="1343"/>
      <c r="N78" s="1343"/>
      <c r="AN78" s="1312"/>
      <c r="AO78" s="1312"/>
      <c r="AP78" s="1312"/>
      <c r="AQ78" s="1312"/>
      <c r="AR78" s="1312"/>
      <c r="AS78" s="1312"/>
      <c r="AT78" s="1312"/>
      <c r="AU78" s="1312"/>
      <c r="AV78" s="1312"/>
      <c r="AW78" s="1312"/>
      <c r="AX78" s="1312"/>
      <c r="AY78" s="1312"/>
      <c r="AZ78" s="1312"/>
      <c r="BA78" s="1312"/>
      <c r="BB78" s="1316"/>
      <c r="BC78" s="1316"/>
      <c r="BD78" s="1316"/>
      <c r="BE78" s="1316"/>
      <c r="BF78" s="1316"/>
      <c r="BG78" s="1316"/>
      <c r="BH78" s="1316"/>
      <c r="BI78" s="1316"/>
      <c r="BJ78" s="1316"/>
      <c r="BK78" s="1316"/>
      <c r="BL78" s="1316"/>
      <c r="BM78" s="1316"/>
      <c r="BN78" s="1316"/>
      <c r="BO78" s="1316"/>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1285"/>
      <c r="G79" s="1306"/>
      <c r="H79" s="1306"/>
      <c r="I79" s="1319"/>
      <c r="J79" s="1319"/>
      <c r="K79" s="1344"/>
      <c r="L79" s="1344"/>
      <c r="M79" s="1344"/>
      <c r="N79" s="1344"/>
      <c r="AN79" s="1312"/>
      <c r="AO79" s="1312"/>
      <c r="AP79" s="1312"/>
      <c r="AQ79" s="1312"/>
      <c r="AR79" s="1312"/>
      <c r="AS79" s="1312"/>
      <c r="AT79" s="1312"/>
      <c r="AU79" s="1312"/>
      <c r="AV79" s="1312"/>
      <c r="AW79" s="1312"/>
      <c r="AX79" s="1312"/>
      <c r="AY79" s="1312"/>
      <c r="AZ79" s="1312"/>
      <c r="BA79" s="1312"/>
      <c r="BB79" s="1316" t="s">
        <v>605</v>
      </c>
      <c r="BC79" s="1316"/>
      <c r="BD79" s="1316"/>
      <c r="BE79" s="1316"/>
      <c r="BF79" s="1316"/>
      <c r="BG79" s="1316"/>
      <c r="BH79" s="1316"/>
      <c r="BI79" s="1316"/>
      <c r="BJ79" s="1316"/>
      <c r="BK79" s="1316"/>
      <c r="BL79" s="1316"/>
      <c r="BM79" s="1316"/>
      <c r="BN79" s="1316"/>
      <c r="BO79" s="1316"/>
      <c r="BP79" s="1317">
        <v>10</v>
      </c>
      <c r="BQ79" s="1317"/>
      <c r="BR79" s="1317"/>
      <c r="BS79" s="1317"/>
      <c r="BT79" s="1317"/>
      <c r="BU79" s="1317"/>
      <c r="BV79" s="1317"/>
      <c r="BW79" s="1317"/>
      <c r="BX79" s="1317">
        <v>9.6999999999999993</v>
      </c>
      <c r="BY79" s="1317"/>
      <c r="BZ79" s="1317"/>
      <c r="CA79" s="1317"/>
      <c r="CB79" s="1317"/>
      <c r="CC79" s="1317"/>
      <c r="CD79" s="1317"/>
      <c r="CE79" s="1317"/>
      <c r="CF79" s="1317">
        <v>9.5</v>
      </c>
      <c r="CG79" s="1317"/>
      <c r="CH79" s="1317"/>
      <c r="CI79" s="1317"/>
      <c r="CJ79" s="1317"/>
      <c r="CK79" s="1317"/>
      <c r="CL79" s="1317"/>
      <c r="CM79" s="1317"/>
      <c r="CN79" s="1317">
        <v>9.1999999999999993</v>
      </c>
      <c r="CO79" s="1317"/>
      <c r="CP79" s="1317"/>
      <c r="CQ79" s="1317"/>
      <c r="CR79" s="1317"/>
      <c r="CS79" s="1317"/>
      <c r="CT79" s="1317"/>
      <c r="CU79" s="1317"/>
      <c r="CV79" s="1317">
        <v>8.6</v>
      </c>
      <c r="CW79" s="1317"/>
      <c r="CX79" s="1317"/>
      <c r="CY79" s="1317"/>
      <c r="CZ79" s="1317"/>
      <c r="DA79" s="1317"/>
      <c r="DB79" s="1317"/>
      <c r="DC79" s="1317"/>
    </row>
    <row r="80" spans="2:107" x14ac:dyDescent="0.15">
      <c r="B80" s="1285"/>
      <c r="G80" s="1306"/>
      <c r="H80" s="1306"/>
      <c r="I80" s="1319"/>
      <c r="J80" s="1319"/>
      <c r="K80" s="1344"/>
      <c r="L80" s="1344"/>
      <c r="M80" s="1344"/>
      <c r="N80" s="1344"/>
      <c r="AN80" s="1312"/>
      <c r="AO80" s="1312"/>
      <c r="AP80" s="1312"/>
      <c r="AQ80" s="1312"/>
      <c r="AR80" s="1312"/>
      <c r="AS80" s="1312"/>
      <c r="AT80" s="1312"/>
      <c r="AU80" s="1312"/>
      <c r="AV80" s="1312"/>
      <c r="AW80" s="1312"/>
      <c r="AX80" s="1312"/>
      <c r="AY80" s="1312"/>
      <c r="AZ80" s="1312"/>
      <c r="BA80" s="1312"/>
      <c r="BB80" s="1316"/>
      <c r="BC80" s="1316"/>
      <c r="BD80" s="1316"/>
      <c r="BE80" s="1316"/>
      <c r="BF80" s="1316"/>
      <c r="BG80" s="1316"/>
      <c r="BH80" s="1316"/>
      <c r="BI80" s="1316"/>
      <c r="BJ80" s="1316"/>
      <c r="BK80" s="1316"/>
      <c r="BL80" s="1316"/>
      <c r="BM80" s="1316"/>
      <c r="BN80" s="1316"/>
      <c r="BO80" s="1316"/>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1285"/>
    </row>
    <row r="82" spans="2:109" ht="17.25" x14ac:dyDescent="0.15">
      <c r="B82" s="1285"/>
      <c r="K82" s="1345"/>
      <c r="L82" s="1345"/>
      <c r="M82" s="1345"/>
      <c r="N82" s="1345"/>
      <c r="AQ82" s="1345"/>
      <c r="AR82" s="1345"/>
      <c r="AS82" s="1345"/>
      <c r="AT82" s="1345"/>
      <c r="BC82" s="1345"/>
      <c r="BD82" s="1345"/>
      <c r="BE82" s="1345"/>
      <c r="BF82" s="1345"/>
      <c r="BO82" s="1345"/>
      <c r="BP82" s="1345"/>
      <c r="BQ82" s="1345"/>
      <c r="BR82" s="1345"/>
      <c r="CA82" s="1345"/>
      <c r="CB82" s="1345"/>
      <c r="CC82" s="1345"/>
      <c r="CD82" s="1345"/>
      <c r="CM82" s="1345"/>
      <c r="CN82" s="1345"/>
      <c r="CO82" s="1345"/>
      <c r="CP82" s="1345"/>
      <c r="CY82" s="1345"/>
      <c r="CZ82" s="1345"/>
      <c r="DA82" s="1345"/>
      <c r="DB82" s="1345"/>
      <c r="DC82" s="1345"/>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46"/>
      <c r="AQ87" s="1346"/>
      <c r="BC87" s="1346"/>
      <c r="BO87" s="1346"/>
      <c r="CA87" s="1346"/>
      <c r="CM87" s="1346"/>
      <c r="CY87" s="1346"/>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NLxH6m+DyRyg4f1PPVmlcHI8Q+JQSpSg2rWGVzz93SJRm96MVfPN0HeJvtIY5mA0VBhr9HePiO+jjknyWFv5vA==" saltValue="vLat4xG0JjTEb9yxqPig/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Xs03hWhEwofryi22SlQ5t3FfqfKK2HTLfUK0h0oa+l7aqqEaLAgb9omtLPEQVVA/ycWc/rPh8tfc10Ce7XQO2A==" saltValue="qfAzV5IgUVF5AUzNI3SP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5yIXmHBVVPveRuptfmDAs8s2c6zaEkQVS1jxt04XyMtlsxNT7ZwxF0m8c0zuFNjSgBsNcoDLDqiQcfTibNGStg==" saltValue="THQObWyVdScSdy52Xl6o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36976</v>
      </c>
      <c r="E3" s="162"/>
      <c r="F3" s="163">
        <v>65876</v>
      </c>
      <c r="G3" s="164"/>
      <c r="H3" s="165"/>
    </row>
    <row r="4" spans="1:8" x14ac:dyDescent="0.15">
      <c r="A4" s="166"/>
      <c r="B4" s="167"/>
      <c r="C4" s="168"/>
      <c r="D4" s="169">
        <v>19411</v>
      </c>
      <c r="E4" s="170"/>
      <c r="F4" s="171">
        <v>36484</v>
      </c>
      <c r="G4" s="172"/>
      <c r="H4" s="173"/>
    </row>
    <row r="5" spans="1:8" x14ac:dyDescent="0.15">
      <c r="A5" s="154" t="s">
        <v>543</v>
      </c>
      <c r="B5" s="159"/>
      <c r="C5" s="160"/>
      <c r="D5" s="161">
        <v>53595</v>
      </c>
      <c r="E5" s="162"/>
      <c r="F5" s="163">
        <v>68468</v>
      </c>
      <c r="G5" s="164"/>
      <c r="H5" s="165"/>
    </row>
    <row r="6" spans="1:8" x14ac:dyDescent="0.15">
      <c r="A6" s="166"/>
      <c r="B6" s="167"/>
      <c r="C6" s="168"/>
      <c r="D6" s="169">
        <v>25767</v>
      </c>
      <c r="E6" s="170"/>
      <c r="F6" s="171">
        <v>34140</v>
      </c>
      <c r="G6" s="172"/>
      <c r="H6" s="173"/>
    </row>
    <row r="7" spans="1:8" x14ac:dyDescent="0.15">
      <c r="A7" s="154" t="s">
        <v>544</v>
      </c>
      <c r="B7" s="159"/>
      <c r="C7" s="160"/>
      <c r="D7" s="161">
        <v>50804</v>
      </c>
      <c r="E7" s="162"/>
      <c r="F7" s="163">
        <v>69729</v>
      </c>
      <c r="G7" s="164"/>
      <c r="H7" s="165"/>
    </row>
    <row r="8" spans="1:8" x14ac:dyDescent="0.15">
      <c r="A8" s="166"/>
      <c r="B8" s="167"/>
      <c r="C8" s="168"/>
      <c r="D8" s="169">
        <v>22094</v>
      </c>
      <c r="E8" s="170"/>
      <c r="F8" s="171">
        <v>38908</v>
      </c>
      <c r="G8" s="172"/>
      <c r="H8" s="173"/>
    </row>
    <row r="9" spans="1:8" x14ac:dyDescent="0.15">
      <c r="A9" s="154" t="s">
        <v>545</v>
      </c>
      <c r="B9" s="159"/>
      <c r="C9" s="160"/>
      <c r="D9" s="161">
        <v>36041</v>
      </c>
      <c r="E9" s="162"/>
      <c r="F9" s="163">
        <v>74581</v>
      </c>
      <c r="G9" s="164"/>
      <c r="H9" s="165"/>
    </row>
    <row r="10" spans="1:8" x14ac:dyDescent="0.15">
      <c r="A10" s="166"/>
      <c r="B10" s="167"/>
      <c r="C10" s="168"/>
      <c r="D10" s="169">
        <v>14460</v>
      </c>
      <c r="E10" s="170"/>
      <c r="F10" s="171">
        <v>41563</v>
      </c>
      <c r="G10" s="172"/>
      <c r="H10" s="173"/>
    </row>
    <row r="11" spans="1:8" x14ac:dyDescent="0.15">
      <c r="A11" s="154" t="s">
        <v>546</v>
      </c>
      <c r="B11" s="159"/>
      <c r="C11" s="160"/>
      <c r="D11" s="161">
        <v>63610</v>
      </c>
      <c r="E11" s="162"/>
      <c r="F11" s="163">
        <v>76347</v>
      </c>
      <c r="G11" s="164"/>
      <c r="H11" s="165"/>
    </row>
    <row r="12" spans="1:8" x14ac:dyDescent="0.15">
      <c r="A12" s="166"/>
      <c r="B12" s="167"/>
      <c r="C12" s="174"/>
      <c r="D12" s="169">
        <v>21500</v>
      </c>
      <c r="E12" s="170"/>
      <c r="F12" s="171">
        <v>41762</v>
      </c>
      <c r="G12" s="172"/>
      <c r="H12" s="173"/>
    </row>
    <row r="13" spans="1:8" x14ac:dyDescent="0.15">
      <c r="A13" s="154"/>
      <c r="B13" s="159"/>
      <c r="C13" s="175"/>
      <c r="D13" s="176">
        <v>48205</v>
      </c>
      <c r="E13" s="177"/>
      <c r="F13" s="178">
        <v>71000</v>
      </c>
      <c r="G13" s="179"/>
      <c r="H13" s="165"/>
    </row>
    <row r="14" spans="1:8" x14ac:dyDescent="0.15">
      <c r="A14" s="166"/>
      <c r="B14" s="167"/>
      <c r="C14" s="168"/>
      <c r="D14" s="169">
        <v>20646</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3.88</v>
      </c>
      <c r="C19" s="180">
        <f>ROUND(VALUE(SUBSTITUTE(実質収支比率等に係る経年分析!G$48,"▲","-")),2)</f>
        <v>5.83</v>
      </c>
      <c r="D19" s="180">
        <f>ROUND(VALUE(SUBSTITUTE(実質収支比率等に係る経年分析!H$48,"▲","-")),2)</f>
        <v>3.81</v>
      </c>
      <c r="E19" s="180">
        <f>ROUND(VALUE(SUBSTITUTE(実質収支比率等に係る経年分析!I$48,"▲","-")),2)</f>
        <v>5</v>
      </c>
      <c r="F19" s="180">
        <f>ROUND(VALUE(SUBSTITUTE(実質収支比率等に係る経年分析!J$48,"▲","-")),2)</f>
        <v>5.16</v>
      </c>
    </row>
    <row r="20" spans="1:11" x14ac:dyDescent="0.15">
      <c r="A20" s="180" t="s">
        <v>55</v>
      </c>
      <c r="B20" s="180">
        <f>ROUND(VALUE(SUBSTITUTE(実質収支比率等に係る経年分析!F$47,"▲","-")),2)</f>
        <v>26.56</v>
      </c>
      <c r="C20" s="180">
        <f>ROUND(VALUE(SUBSTITUTE(実質収支比率等に係る経年分析!G$47,"▲","-")),2)</f>
        <v>22.2</v>
      </c>
      <c r="D20" s="180">
        <f>ROUND(VALUE(SUBSTITUTE(実質収支比率等に係る経年分析!H$47,"▲","-")),2)</f>
        <v>19.93</v>
      </c>
      <c r="E20" s="180">
        <f>ROUND(VALUE(SUBSTITUTE(実質収支比率等に係る経年分析!I$47,"▲","-")),2)</f>
        <v>24.06</v>
      </c>
      <c r="F20" s="180">
        <f>ROUND(VALUE(SUBSTITUTE(実質収支比率等に係る経年分析!J$47,"▲","-")),2)</f>
        <v>26.72</v>
      </c>
    </row>
    <row r="21" spans="1:11" x14ac:dyDescent="0.15">
      <c r="A21" s="180" t="s">
        <v>56</v>
      </c>
      <c r="B21" s="180">
        <f>IF(ISNUMBER(VALUE(SUBSTITUTE(実質収支比率等に係る経年分析!F$49,"▲","-"))),ROUND(VALUE(SUBSTITUTE(実質収支比率等に係る経年分析!F$49,"▲","-")),2),NA())</f>
        <v>-5.52</v>
      </c>
      <c r="C21" s="180">
        <f>IF(ISNUMBER(VALUE(SUBSTITUTE(実質収支比率等に係る経年分析!G$49,"▲","-"))),ROUND(VALUE(SUBSTITUTE(実質収支比率等に係る経年分析!G$49,"▲","-")),2),NA())</f>
        <v>-4.66</v>
      </c>
      <c r="D21" s="180">
        <f>IF(ISNUMBER(VALUE(SUBSTITUTE(実質収支比率等に係る経年分析!H$49,"▲","-"))),ROUND(VALUE(SUBSTITUTE(実質収支比率等に係る経年分析!H$49,"▲","-")),2),NA())</f>
        <v>-7.35</v>
      </c>
      <c r="E21" s="180">
        <f>IF(ISNUMBER(VALUE(SUBSTITUTE(実質収支比率等に係る経年分析!I$49,"▲","-"))),ROUND(VALUE(SUBSTITUTE(実質収支比率等に係る経年分析!I$49,"▲","-")),2),NA())</f>
        <v>3.56</v>
      </c>
      <c r="F21" s="180">
        <f>IF(ISNUMBER(VALUE(SUBSTITUTE(実質収支比率等に係る経年分析!J$49,"▲","-"))),ROUND(VALUE(SUBSTITUTE(実質収支比率等に係る経年分析!J$49,"▲","-")),2),NA())</f>
        <v>1.39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白石市後期高齢者医療特別会計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白石市国民健康保険特別会計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白石市介護保険特別会計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2.0099999999999998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1.28</v>
      </c>
    </row>
    <row r="34" spans="1:16" x14ac:dyDescent="0.15">
      <c r="A34" s="181" t="str">
        <f>IF(連結実質赤字比率に係る赤字・黒字の構成分析!C$36="",NA(),連結実質赤字比率に係る赤字・黒字の構成分析!C$36)</f>
        <v>白石市下水道事業会計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2.0099999999999998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5.16</v>
      </c>
    </row>
    <row r="36" spans="1:16" x14ac:dyDescent="0.15">
      <c r="A36" s="181" t="str">
        <f>IF(連結実質赤字比率に係る赤字・黒字の構成分析!C$34="",NA(),連結実質赤字比率に係る赤字・黒字の構成分析!C$34)</f>
        <v>白石市水道事業会計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1490</v>
      </c>
      <c r="E42" s="182"/>
      <c r="F42" s="182"/>
      <c r="G42" s="182">
        <f>'実質公債費比率（分子）の構造'!L$52</f>
        <v>1505</v>
      </c>
      <c r="H42" s="182"/>
      <c r="I42" s="182"/>
      <c r="J42" s="182">
        <f>'実質公債費比率（分子）の構造'!M$52</f>
        <v>1487</v>
      </c>
      <c r="K42" s="182"/>
      <c r="L42" s="182"/>
      <c r="M42" s="182">
        <f>'実質公債費比率（分子）の構造'!N$52</f>
        <v>1476</v>
      </c>
      <c r="N42" s="182"/>
      <c r="O42" s="182"/>
      <c r="P42" s="182">
        <f>'実質公債費比率（分子）の構造'!O$52</f>
        <v>1476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469</v>
      </c>
      <c r="C45" s="182"/>
      <c r="D45" s="182"/>
      <c r="E45" s="182">
        <f>'実質公債費比率（分子）の構造'!L$49</f>
        <v>535</v>
      </c>
      <c r="F45" s="182"/>
      <c r="G45" s="182"/>
      <c r="H45" s="182">
        <f>'実質公債費比率（分子）の構造'!M$49</f>
        <v>503</v>
      </c>
      <c r="I45" s="182"/>
      <c r="J45" s="182"/>
      <c r="K45" s="182">
        <f>'実質公債費比率（分子）の構造'!N$49</f>
        <v>366</v>
      </c>
      <c r="L45" s="182"/>
      <c r="M45" s="182"/>
      <c r="N45" s="182">
        <f>'実質公債費比率（分子）の構造'!O$49</f>
        <v>452</v>
      </c>
      <c r="O45" s="182"/>
      <c r="P45" s="182"/>
    </row>
    <row r="46" spans="1:16" x14ac:dyDescent="0.15">
      <c r="A46" s="182" t="s">
        <v>67</v>
      </c>
      <c r="B46" s="182">
        <f>'実質公債費比率（分子）の構造'!K$48</f>
        <v>389</v>
      </c>
      <c r="C46" s="182"/>
      <c r="D46" s="182"/>
      <c r="E46" s="182">
        <f>'実質公債費比率（分子）の構造'!L$48</f>
        <v>389</v>
      </c>
      <c r="F46" s="182"/>
      <c r="G46" s="182"/>
      <c r="H46" s="182">
        <f>'実質公債費比率（分子）の構造'!M$48</f>
        <v>353</v>
      </c>
      <c r="I46" s="182"/>
      <c r="J46" s="182"/>
      <c r="K46" s="182">
        <f>'実質公債費比率（分子）の構造'!N$48</f>
        <v>260</v>
      </c>
      <c r="L46" s="182"/>
      <c r="M46" s="182"/>
      <c r="N46" s="182">
        <f>'実質公債費比率（分子）の構造'!O$48</f>
        <v>180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1273</v>
      </c>
      <c r="C49" s="182"/>
      <c r="D49" s="182"/>
      <c r="E49" s="182">
        <f>'実質公債費比率（分子）の構造'!L$45</f>
        <v>1236</v>
      </c>
      <c r="F49" s="182"/>
      <c r="G49" s="182"/>
      <c r="H49" s="182">
        <f>'実質公債費比率（分子）の構造'!M$45</f>
        <v>1153</v>
      </c>
      <c r="I49" s="182"/>
      <c r="J49" s="182"/>
      <c r="K49" s="182">
        <f>'実質公債費比率（分子）の構造'!N$45</f>
        <v>1147</v>
      </c>
      <c r="L49" s="182"/>
      <c r="M49" s="182"/>
      <c r="N49" s="182">
        <f>'実質公債費比率（分子）の構造'!O$45</f>
        <v>1127</v>
      </c>
      <c r="O49" s="182"/>
      <c r="P49" s="182"/>
    </row>
    <row r="50" spans="1:16" x14ac:dyDescent="0.15">
      <c r="A50" s="182" t="s">
        <v>71</v>
      </c>
      <c r="B50" s="182" t="e">
        <f>NA()</f>
        <v>#N/A</v>
      </c>
      <c r="C50" s="182">
        <f>IF(ISNUMBER('実質公債費比率（分子）の構造'!K$53),'実質公債費比率（分子）の構造'!K$53,NA())</f>
        <v>641</v>
      </c>
      <c r="D50" s="182" t="e">
        <f>NA()</f>
        <v>#N/A</v>
      </c>
      <c r="E50" s="182" t="e">
        <f>NA()</f>
        <v>#N/A</v>
      </c>
      <c r="F50" s="182">
        <f>IF(ISNUMBER('実質公債費比率（分子）の構造'!L$53),'実質公債費比率（分子）の構造'!L$53,NA())</f>
        <v>655</v>
      </c>
      <c r="G50" s="182" t="e">
        <f>NA()</f>
        <v>#N/A</v>
      </c>
      <c r="H50" s="182" t="e">
        <f>NA()</f>
        <v>#N/A</v>
      </c>
      <c r="I50" s="182">
        <f>IF(ISNUMBER('実質公債費比率（分子）の構造'!M$53),'実質公債費比率（分子）の構造'!M$53,NA())</f>
        <v>522</v>
      </c>
      <c r="J50" s="182" t="e">
        <f>NA()</f>
        <v>#N/A</v>
      </c>
      <c r="K50" s="182" t="e">
        <f>NA()</f>
        <v>#N/A</v>
      </c>
      <c r="L50" s="182">
        <f>IF(ISNUMBER('実質公債費比率（分子）の構造'!N$53),'実質公債費比率（分子）の構造'!N$53,NA())</f>
        <v>297</v>
      </c>
      <c r="M50" s="182" t="e">
        <f>NA()</f>
        <v>#N/A</v>
      </c>
      <c r="N50" s="182" t="e">
        <f>NA()</f>
        <v>#N/A</v>
      </c>
      <c r="O50" s="182">
        <f>IF(ISNUMBER('実質公債費比率（分子）の構造'!O$53),'実質公債費比率（分子）の構造'!O$53,NA())</f>
        <v>283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16312</v>
      </c>
      <c r="E56" s="181"/>
      <c r="F56" s="181"/>
      <c r="G56" s="181">
        <f>'将来負担比率（分子）の構造'!J$52</f>
        <v>16046</v>
      </c>
      <c r="H56" s="181"/>
      <c r="I56" s="181"/>
      <c r="J56" s="181">
        <f>'将来負担比率（分子）の構造'!K$52</f>
        <v>15809</v>
      </c>
      <c r="K56" s="181"/>
      <c r="L56" s="181"/>
      <c r="M56" s="181">
        <f>'将来負担比率（分子）の構造'!L$52</f>
        <v>15478</v>
      </c>
      <c r="N56" s="181"/>
      <c r="O56" s="181"/>
      <c r="P56" s="181">
        <f>'将来負担比率（分子）の構造'!M$52</f>
        <v>15241</v>
      </c>
    </row>
    <row r="57" spans="1:16" x14ac:dyDescent="0.15">
      <c r="A57" s="181" t="s">
        <v>42</v>
      </c>
      <c r="B57" s="181"/>
      <c r="C57" s="181"/>
      <c r="D57" s="181">
        <f>'将来負担比率（分子）の構造'!I$51</f>
        <v>1061</v>
      </c>
      <c r="E57" s="181"/>
      <c r="F57" s="181"/>
      <c r="G57" s="181">
        <f>'将来負担比率（分子）の構造'!J$51</f>
        <v>1315</v>
      </c>
      <c r="H57" s="181"/>
      <c r="I57" s="181"/>
      <c r="J57" s="181">
        <f>'将来負担比率（分子）の構造'!K$51</f>
        <v>1161</v>
      </c>
      <c r="K57" s="181"/>
      <c r="L57" s="181"/>
      <c r="M57" s="181">
        <f>'将来負担比率（分子）の構造'!L$51</f>
        <v>1305</v>
      </c>
      <c r="N57" s="181"/>
      <c r="O57" s="181"/>
      <c r="P57" s="181">
        <f>'将来負担比率（分子）の構造'!M$51</f>
        <v>1373</v>
      </c>
    </row>
    <row r="58" spans="1:16" x14ac:dyDescent="0.15">
      <c r="A58" s="181" t="s">
        <v>41</v>
      </c>
      <c r="B58" s="181"/>
      <c r="C58" s="181"/>
      <c r="D58" s="181">
        <f>'将来負担比率（分子）の構造'!I$50</f>
        <v>7992</v>
      </c>
      <c r="E58" s="181"/>
      <c r="F58" s="181"/>
      <c r="G58" s="181">
        <f>'将来負担比率（分子）の構造'!J$50</f>
        <v>7016</v>
      </c>
      <c r="H58" s="181"/>
      <c r="I58" s="181"/>
      <c r="J58" s="181">
        <f>'将来負担比率（分子）の構造'!K$50</f>
        <v>7251</v>
      </c>
      <c r="K58" s="181"/>
      <c r="L58" s="181"/>
      <c r="M58" s="181">
        <f>'将来負担比率（分子）の構造'!L$50</f>
        <v>7613</v>
      </c>
      <c r="N58" s="181"/>
      <c r="O58" s="181"/>
      <c r="P58" s="181">
        <f>'将来負担比率（分子）の構造'!M$50</f>
        <v>8354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296</v>
      </c>
      <c r="L59" s="181"/>
      <c r="M59" s="181"/>
      <c r="N59" s="181">
        <f>'将来負担比率（分子）の構造'!M$49</f>
        <v>172</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v>
      </c>
      <c r="C61" s="181"/>
      <c r="D61" s="181"/>
      <c r="E61" s="181">
        <f>'将来負担比率（分子）の構造'!J$46</f>
        <v>4</v>
      </c>
      <c r="F61" s="181"/>
      <c r="G61" s="181"/>
      <c r="H61" s="181">
        <f>'将来負担比率（分子）の構造'!K$46</f>
        <v>4</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2913</v>
      </c>
      <c r="C62" s="181"/>
      <c r="D62" s="181"/>
      <c r="E62" s="181">
        <f>'将来負担比率（分子）の構造'!J$45</f>
        <v>2878</v>
      </c>
      <c r="F62" s="181"/>
      <c r="G62" s="181"/>
      <c r="H62" s="181">
        <f>'将来負担比率（分子）の構造'!K$45</f>
        <v>2686</v>
      </c>
      <c r="I62" s="181"/>
      <c r="J62" s="181"/>
      <c r="K62" s="181">
        <f>'将来負担比率（分子）の構造'!L$45</f>
        <v>2578</v>
      </c>
      <c r="L62" s="181"/>
      <c r="M62" s="181"/>
      <c r="N62" s="181">
        <f>'将来負担比率（分子）の構造'!M$45</f>
        <v>2431</v>
      </c>
      <c r="O62" s="181"/>
      <c r="P62" s="181"/>
    </row>
    <row r="63" spans="1:16" x14ac:dyDescent="0.15">
      <c r="A63" s="181" t="s">
        <v>34</v>
      </c>
      <c r="B63" s="181">
        <f>'将来負担比率（分子）の構造'!I$44</f>
        <v>5445</v>
      </c>
      <c r="C63" s="181"/>
      <c r="D63" s="181"/>
      <c r="E63" s="181">
        <f>'将来負担比率（分子）の構造'!J$44</f>
        <v>5093</v>
      </c>
      <c r="F63" s="181"/>
      <c r="G63" s="181"/>
      <c r="H63" s="181">
        <f>'将来負担比率（分子）の構造'!K$44</f>
        <v>4894</v>
      </c>
      <c r="I63" s="181"/>
      <c r="J63" s="181"/>
      <c r="K63" s="181">
        <f>'将来負担比率（分子）の構造'!L$44</f>
        <v>4388</v>
      </c>
      <c r="L63" s="181"/>
      <c r="M63" s="181"/>
      <c r="N63" s="181">
        <f>'将来負担比率（分子）の構造'!M$44</f>
        <v>4391</v>
      </c>
      <c r="O63" s="181"/>
      <c r="P63" s="181"/>
    </row>
    <row r="64" spans="1:16" x14ac:dyDescent="0.15">
      <c r="A64" s="181" t="s">
        <v>33</v>
      </c>
      <c r="B64" s="181">
        <f>'将来負担比率（分子）の構造'!I$43</f>
        <v>6339</v>
      </c>
      <c r="C64" s="181"/>
      <c r="D64" s="181"/>
      <c r="E64" s="181">
        <f>'将来負担比率（分子）の構造'!J$43</f>
        <v>6478</v>
      </c>
      <c r="F64" s="181"/>
      <c r="G64" s="181"/>
      <c r="H64" s="181">
        <f>'将来負担比率（分子）の構造'!K$43</f>
        <v>5715</v>
      </c>
      <c r="I64" s="181"/>
      <c r="J64" s="181"/>
      <c r="K64" s="181">
        <f>'将来負担比率（分子）の構造'!L$43</f>
        <v>4473</v>
      </c>
      <c r="L64" s="181"/>
      <c r="M64" s="181"/>
      <c r="N64" s="181">
        <f>'将来負担比率（分子）の構造'!M$43</f>
        <v>3423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10555</v>
      </c>
      <c r="C66" s="181"/>
      <c r="D66" s="181"/>
      <c r="E66" s="181">
        <f>'将来負担比率（分子）の構造'!J$41</f>
        <v>10492</v>
      </c>
      <c r="F66" s="181"/>
      <c r="G66" s="181"/>
      <c r="H66" s="181">
        <f>'将来負担比率（分子）の構造'!K$41</f>
        <v>10609</v>
      </c>
      <c r="I66" s="181"/>
      <c r="J66" s="181"/>
      <c r="K66" s="181">
        <f>'将来負担比率（分子）の構造'!L$41</f>
        <v>10407</v>
      </c>
      <c r="L66" s="181"/>
      <c r="M66" s="181"/>
      <c r="N66" s="181">
        <f>'将来負担比率（分子）の構造'!M$41</f>
        <v>10738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568</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1862</v>
      </c>
      <c r="C72" s="185">
        <f>基金残高に係る経年分析!G55</f>
        <v>2261</v>
      </c>
      <c r="D72" s="185">
        <f>基金残高に係る経年分析!H55</f>
        <v>2599</v>
      </c>
    </row>
    <row r="73" spans="1:16" x14ac:dyDescent="0.15">
      <c r="A73" s="184" t="s">
        <v>78</v>
      </c>
      <c r="B73" s="185">
        <f>基金残高に係る経年分析!F56</f>
        <v>600</v>
      </c>
      <c r="C73" s="185">
        <f>基金残高に係る経年分析!G56</f>
        <v>600</v>
      </c>
      <c r="D73" s="185">
        <f>基金残高に係る経年分析!H56</f>
        <v>700</v>
      </c>
    </row>
    <row r="74" spans="1:16" x14ac:dyDescent="0.15">
      <c r="A74" s="184" t="s">
        <v>79</v>
      </c>
      <c r="B74" s="185">
        <f>基金残高に係る経年分析!F57</f>
        <v>3225</v>
      </c>
      <c r="C74" s="185">
        <f>基金残高に係る経年分析!G57</f>
        <v>3085</v>
      </c>
      <c r="D74" s="185">
        <f>基金残高に係る経年分析!H57</f>
        <v>3422</v>
      </c>
    </row>
  </sheetData>
  <sheetProtection algorithmName="SHA-512" hashValue="aDLw7Aj2KVTRUeS4/x2NPiJPRLaYAM4ak6biFGZYkCMEJ+wxIKvb3Rov0go+xU+k6K2zR77QXKDNUKWRrIfMfQ==" saltValue="7Zq9u9Ao2D+2qrJy75WP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2022-03-14T04:17:48Z</cp:lastPrinted>
  <dcterms:created xsi:type="dcterms:W3CDTF">2022-02-02T03:35:06Z</dcterms:created>
  <dcterms:modified xsi:type="dcterms:W3CDTF">2022-09-27T12:23:02Z</dcterms:modified>
  <cp:category/>
</cp:coreProperties>
</file>