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drawings/drawing4.xml" ContentType="application/vnd.openxmlformats-officedocument.drawing+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C:\Users\2002683ic\Desktop\ホームページ\"/>
    </mc:Choice>
  </mc:AlternateContent>
  <bookViews>
    <workbookView xWindow="37740" yWindow="0" windowWidth="20490" windowHeight="7710" tabRatio="962" activeTab="2"/>
  </bookViews>
  <sheets>
    <sheet name="★見本★求人票【明示】" sheetId="7" r:id="rId1"/>
    <sheet name="★見本★求人票【明示(2)】" sheetId="8" r:id="rId2"/>
    <sheet name="求人票【明示】" sheetId="1" r:id="rId3"/>
    <sheet name="求人票【明示(2)】" sheetId="2" r:id="rId4"/>
    <sheet name="←企業の方はこの２つのシートを入力していただきます" sheetId="4" r:id="rId5"/>
    <sheet name="※市町村使用シート（入力不要）" sheetId="3" r:id="rId6"/>
  </sheets>
  <definedNames>
    <definedName name="_xlnm.Print_Area" localSheetId="3">'求人票【明示(2)】'!$A$1:$AA$31</definedName>
    <definedName name="_xlnm.Print_Area" localSheetId="2">求人票【明示】!$A$1:$AA$57</definedName>
    <definedName name="登録済み">求人票【明示】!$AC$9:$AC$9</definedName>
    <definedName name="未登録">求人票【明示】!$AC$10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U6" i="3" l="1"/>
  <c r="AE6" i="3" l="1"/>
  <c r="AG5" i="3" l="1"/>
  <c r="AF5" i="3"/>
  <c r="AH5" i="3"/>
  <c r="U8" i="2" l="1"/>
  <c r="AH6" i="3" l="1"/>
  <c r="I12" i="2" l="1"/>
  <c r="CT6" i="3" l="1"/>
  <c r="CB6" i="3"/>
  <c r="BQ6" i="3"/>
  <c r="BR6" i="3"/>
  <c r="BS6" i="3"/>
  <c r="BT6" i="3"/>
  <c r="BU6" i="3"/>
  <c r="BV6" i="3"/>
  <c r="BW6" i="3"/>
  <c r="BX6" i="3"/>
  <c r="BY6" i="3"/>
  <c r="BZ6" i="3"/>
  <c r="BP6" i="3"/>
  <c r="BI6" i="3"/>
  <c r="BF6" i="3"/>
  <c r="BB6" i="3"/>
  <c r="AY6" i="3"/>
  <c r="AZ6" i="3"/>
  <c r="AX6" i="3"/>
  <c r="AJ6" i="3"/>
  <c r="AK6" i="3"/>
  <c r="AL6" i="3"/>
  <c r="AI6" i="3"/>
  <c r="AU6" i="3"/>
  <c r="AV6" i="3"/>
  <c r="AW6" i="3"/>
  <c r="AT6" i="3"/>
  <c r="AC6" i="3"/>
  <c r="G5" i="3"/>
  <c r="G6" i="3" s="1"/>
  <c r="CZ5" i="3"/>
  <c r="CZ6" i="3" s="1"/>
  <c r="CY5" i="3"/>
  <c r="CY6" i="3" s="1"/>
  <c r="CW5" i="3"/>
  <c r="CW6" i="3" s="1"/>
  <c r="CX5" i="3"/>
  <c r="CX6" i="3" s="1"/>
  <c r="BL5" i="3"/>
  <c r="BL6" i="3" s="1"/>
  <c r="CV5" i="3"/>
  <c r="CV6" i="3" s="1"/>
  <c r="CS5" i="3"/>
  <c r="CS6" i="3" s="1"/>
  <c r="CR5" i="3"/>
  <c r="CR6" i="3" s="1"/>
  <c r="CQ5" i="3"/>
  <c r="CQ6" i="3" s="1"/>
  <c r="CP5" i="3"/>
  <c r="CP6" i="3" s="1"/>
  <c r="CO5" i="3"/>
  <c r="CO6" i="3" s="1"/>
  <c r="CN5" i="3"/>
  <c r="CN6" i="3" s="1"/>
  <c r="CM5" i="3"/>
  <c r="CM6" i="3" s="1"/>
  <c r="CL5" i="3"/>
  <c r="CL6" i="3" s="1"/>
  <c r="CK5" i="3"/>
  <c r="CK6" i="3" s="1"/>
  <c r="CJ5" i="3"/>
  <c r="CJ6" i="3" s="1"/>
  <c r="CI5" i="3"/>
  <c r="CI6" i="3" s="1"/>
  <c r="CH5" i="3"/>
  <c r="CH6" i="3" s="1"/>
  <c r="CG5" i="3"/>
  <c r="CG6" i="3" s="1"/>
  <c r="CF5" i="3"/>
  <c r="CF6" i="3" s="1"/>
  <c r="CE5" i="3"/>
  <c r="CE6" i="3" s="1"/>
  <c r="CD5" i="3"/>
  <c r="CD6" i="3" s="1"/>
  <c r="CC5" i="3"/>
  <c r="CC6" i="3" s="1"/>
  <c r="CA5" i="3"/>
  <c r="CA6" i="3" s="1"/>
  <c r="BN5" i="3"/>
  <c r="BN6" i="3" s="1"/>
  <c r="BM5" i="3"/>
  <c r="BM6" i="3" s="1"/>
  <c r="BO5" i="3"/>
  <c r="BO6" i="3" s="1"/>
  <c r="BK5" i="3"/>
  <c r="BK6" i="3" s="1"/>
  <c r="BJ5" i="3"/>
  <c r="BJ6" i="3" s="1"/>
  <c r="BH5" i="3"/>
  <c r="BH6" i="3" s="1"/>
  <c r="BG5" i="3"/>
  <c r="BG6" i="3" s="1"/>
  <c r="BE5" i="3"/>
  <c r="BE6" i="3" s="1"/>
  <c r="BD5" i="3"/>
  <c r="BD6" i="3" s="1"/>
  <c r="BC5" i="3"/>
  <c r="BC6" i="3" s="1"/>
  <c r="BA5" i="3"/>
  <c r="BA6" i="3" s="1"/>
  <c r="AS5" i="3"/>
  <c r="AS6" i="3" s="1"/>
  <c r="AR5" i="3"/>
  <c r="AR6" i="3" s="1"/>
  <c r="AQ5" i="3"/>
  <c r="AQ6" i="3" s="1"/>
  <c r="AP5" i="3"/>
  <c r="AP6" i="3" s="1"/>
  <c r="AO5" i="3"/>
  <c r="AO6" i="3" s="1"/>
  <c r="AN5" i="3"/>
  <c r="AN6" i="3" s="1"/>
  <c r="AM5" i="3"/>
  <c r="AM6" i="3" s="1"/>
  <c r="AB5" i="3"/>
  <c r="AB6" i="3" s="1"/>
  <c r="AA5" i="3"/>
  <c r="AA6" i="3" s="1"/>
  <c r="Z5" i="3"/>
  <c r="Z6" i="3" s="1"/>
  <c r="Y5" i="3"/>
  <c r="Y6" i="3" s="1"/>
  <c r="U5" i="3"/>
  <c r="U6" i="3" s="1"/>
  <c r="P5" i="3"/>
  <c r="P6" i="3" s="1"/>
  <c r="AG6" i="3"/>
  <c r="AF6" i="3"/>
  <c r="AD5" i="3"/>
  <c r="AD6" i="3" s="1"/>
  <c r="X5" i="3"/>
  <c r="X6" i="3" s="1"/>
  <c r="W5" i="3"/>
  <c r="W6" i="3" s="1"/>
  <c r="V5" i="3"/>
  <c r="V6" i="3" s="1"/>
  <c r="T5" i="3"/>
  <c r="T6" i="3" s="1"/>
  <c r="S5" i="3"/>
  <c r="S6" i="3" s="1"/>
  <c r="R5" i="3" l="1"/>
  <c r="R6" i="3" s="1"/>
  <c r="Q5" i="3"/>
  <c r="Q6" i="3" s="1"/>
  <c r="O5" i="3"/>
  <c r="O6" i="3" s="1"/>
  <c r="N5" i="3"/>
  <c r="N6" i="3" s="1"/>
  <c r="F5" i="3"/>
  <c r="F6" i="3" s="1"/>
  <c r="M5" i="3"/>
  <c r="M6" i="3" s="1"/>
  <c r="L5" i="3"/>
  <c r="L6" i="3" s="1"/>
  <c r="K5" i="3"/>
  <c r="K6" i="3" s="1"/>
  <c r="H5" i="3"/>
  <c r="H6" i="3" s="1"/>
  <c r="E5" i="3"/>
  <c r="E6" i="3" s="1"/>
  <c r="J5" i="3"/>
  <c r="J6" i="3" s="1"/>
  <c r="I5" i="3"/>
  <c r="I6" i="3" s="1"/>
</calcChain>
</file>

<file path=xl/sharedStrings.xml><?xml version="1.0" encoding="utf-8"?>
<sst xmlns="http://schemas.openxmlformats.org/spreadsheetml/2006/main" count="309" uniqueCount="257">
  <si>
    <t>「移住支援金対象求人申込書」兼「求人票【明示】」</t>
    <rPh sb="1" eb="3">
      <t>イジュウ</t>
    </rPh>
    <rPh sb="3" eb="6">
      <t>シエンキン</t>
    </rPh>
    <rPh sb="6" eb="8">
      <t>タイショウ</t>
    </rPh>
    <rPh sb="8" eb="10">
      <t>キュウジン</t>
    </rPh>
    <rPh sb="10" eb="12">
      <t>モウシコミ</t>
    </rPh>
    <rPh sb="12" eb="13">
      <t>ショ</t>
    </rPh>
    <rPh sb="14" eb="15">
      <t>ケン</t>
    </rPh>
    <rPh sb="16" eb="19">
      <t>キュウジンヒョウ</t>
    </rPh>
    <rPh sb="20" eb="22">
      <t>メイジ</t>
    </rPh>
    <phoneticPr fontId="5"/>
  </si>
  <si>
    <t>NO.入力</t>
    <rPh sb="3" eb="5">
      <t>ニュウリョク</t>
    </rPh>
    <phoneticPr fontId="4"/>
  </si>
  <si>
    <t>※市町村記入欄</t>
    <rPh sb="1" eb="4">
      <t>シチョウソン</t>
    </rPh>
    <rPh sb="4" eb="6">
      <t>キニュウ</t>
    </rPh>
    <rPh sb="6" eb="7">
      <t>ラン</t>
    </rPh>
    <phoneticPr fontId="5"/>
  </si>
  <si>
    <t>市町村名</t>
    <rPh sb="0" eb="3">
      <t>シチョウソン</t>
    </rPh>
    <rPh sb="3" eb="4">
      <t>メイ</t>
    </rPh>
    <phoneticPr fontId="5"/>
  </si>
  <si>
    <t>受付番号</t>
    <rPh sb="0" eb="2">
      <t>ウケツケ</t>
    </rPh>
    <rPh sb="2" eb="4">
      <t>バンゴウ</t>
    </rPh>
    <phoneticPr fontId="5"/>
  </si>
  <si>
    <t>受付日</t>
    <rPh sb="0" eb="3">
      <t>ウケツケビ</t>
    </rPh>
    <phoneticPr fontId="5"/>
  </si>
  <si>
    <t>企業情報</t>
    <rPh sb="0" eb="2">
      <t>キギョウ</t>
    </rPh>
    <rPh sb="2" eb="4">
      <t>ジョウホウ</t>
    </rPh>
    <phoneticPr fontId="5"/>
  </si>
  <si>
    <t>＊会社名・事業所名</t>
    <rPh sb="1" eb="3">
      <t>カイシャ</t>
    </rPh>
    <rPh sb="3" eb="4">
      <t>メイ</t>
    </rPh>
    <rPh sb="5" eb="7">
      <t>ジギョウ</t>
    </rPh>
    <rPh sb="7" eb="8">
      <t>ショ</t>
    </rPh>
    <rPh sb="8" eb="9">
      <t>メイ</t>
    </rPh>
    <phoneticPr fontId="5"/>
  </si>
  <si>
    <t>お役職</t>
    <rPh sb="1" eb="3">
      <t>ヤクショク</t>
    </rPh>
    <phoneticPr fontId="5"/>
  </si>
  <si>
    <t>TEL</t>
    <phoneticPr fontId="5"/>
  </si>
  <si>
    <t>FAX</t>
    <phoneticPr fontId="5"/>
  </si>
  <si>
    <t>E-mail</t>
    <phoneticPr fontId="5"/>
  </si>
  <si>
    <t>所在地</t>
    <rPh sb="0" eb="3">
      <t>ショザイチ</t>
    </rPh>
    <phoneticPr fontId="5"/>
  </si>
  <si>
    <t>〒</t>
    <phoneticPr fontId="5"/>
  </si>
  <si>
    <t>資本金</t>
    <rPh sb="0" eb="3">
      <t>シホンキン</t>
    </rPh>
    <phoneticPr fontId="5"/>
  </si>
  <si>
    <t>万円</t>
    <rPh sb="0" eb="2">
      <t>マンエン</t>
    </rPh>
    <phoneticPr fontId="5"/>
  </si>
  <si>
    <t>売上高</t>
    <rPh sb="0" eb="2">
      <t>ウリアゲ</t>
    </rPh>
    <rPh sb="2" eb="3">
      <t>ダカ</t>
    </rPh>
    <phoneticPr fontId="5"/>
  </si>
  <si>
    <t>百万円</t>
    <rPh sb="0" eb="3">
      <t>ヒャクマンエン</t>
    </rPh>
    <phoneticPr fontId="5"/>
  </si>
  <si>
    <t>従業員数</t>
    <rPh sb="0" eb="3">
      <t>ジュウギョウイン</t>
    </rPh>
    <rPh sb="3" eb="4">
      <t>スウ</t>
    </rPh>
    <phoneticPr fontId="5"/>
  </si>
  <si>
    <t>人</t>
    <rPh sb="0" eb="1">
      <t>ニン</t>
    </rPh>
    <phoneticPr fontId="5"/>
  </si>
  <si>
    <t>設立</t>
    <rPh sb="0" eb="2">
      <t>セツリツ</t>
    </rPh>
    <phoneticPr fontId="5"/>
  </si>
  <si>
    <t>会社事業内容
　主力商品や今後の展望、業界順位など</t>
    <rPh sb="0" eb="2">
      <t>カイシャ</t>
    </rPh>
    <rPh sb="2" eb="4">
      <t>ジギョウ</t>
    </rPh>
    <rPh sb="4" eb="6">
      <t>ナイヨウ</t>
    </rPh>
    <rPh sb="8" eb="10">
      <t>シュリョク</t>
    </rPh>
    <rPh sb="10" eb="12">
      <t>ショウヒン</t>
    </rPh>
    <rPh sb="13" eb="15">
      <t>コンゴ</t>
    </rPh>
    <rPh sb="16" eb="18">
      <t>テンボウ</t>
    </rPh>
    <rPh sb="19" eb="21">
      <t>ギョウカイ</t>
    </rPh>
    <rPh sb="21" eb="23">
      <t>ジュンイ</t>
    </rPh>
    <phoneticPr fontId="5"/>
  </si>
  <si>
    <t>主要株主</t>
    <rPh sb="0" eb="2">
      <t>シュヨウ</t>
    </rPh>
    <rPh sb="2" eb="4">
      <t>カブヌシ</t>
    </rPh>
    <phoneticPr fontId="5"/>
  </si>
  <si>
    <t>勤務条件</t>
    <rPh sb="0" eb="2">
      <t>キンム</t>
    </rPh>
    <rPh sb="2" eb="4">
      <t>ジョウケン</t>
    </rPh>
    <phoneticPr fontId="5"/>
  </si>
  <si>
    <t>＊勤務場所</t>
    <rPh sb="1" eb="3">
      <t>キンム</t>
    </rPh>
    <rPh sb="3" eb="5">
      <t>バショ</t>
    </rPh>
    <phoneticPr fontId="5"/>
  </si>
  <si>
    <t>最寄駅</t>
    <rPh sb="0" eb="2">
      <t>モヨリ</t>
    </rPh>
    <rPh sb="2" eb="3">
      <t>エキ</t>
    </rPh>
    <phoneticPr fontId="5"/>
  </si>
  <si>
    <t>徒歩</t>
    <rPh sb="0" eb="2">
      <t>トホ</t>
    </rPh>
    <phoneticPr fontId="5"/>
  </si>
  <si>
    <t>分</t>
  </si>
  <si>
    <t>＊就業時間</t>
    <rPh sb="1" eb="3">
      <t>シュウギョウ</t>
    </rPh>
    <rPh sb="3" eb="5">
      <t>ジカン</t>
    </rPh>
    <phoneticPr fontId="5"/>
  </si>
  <si>
    <t>～</t>
    <phoneticPr fontId="5"/>
  </si>
  <si>
    <r>
      <rPr>
        <sz val="8"/>
        <color rgb="FFFF0000"/>
        <rFont val="ＭＳ Ｐゴシック"/>
        <family val="3"/>
        <charset val="128"/>
      </rPr>
      <t>＊</t>
    </r>
    <r>
      <rPr>
        <sz val="9"/>
        <color rgb="FFFF0000"/>
        <rFont val="ＭＳ Ｐゴシック"/>
        <family val="3"/>
        <charset val="128"/>
      </rPr>
      <t>休憩時間</t>
    </r>
    <rPh sb="1" eb="3">
      <t>キュウケイ</t>
    </rPh>
    <rPh sb="3" eb="5">
      <t>ジカン</t>
    </rPh>
    <phoneticPr fontId="5"/>
  </si>
  <si>
    <t>＊残業(月)</t>
    <rPh sb="1" eb="3">
      <t>ザンギョウ</t>
    </rPh>
    <rPh sb="4" eb="5">
      <t>ツキ</t>
    </rPh>
    <phoneticPr fontId="5"/>
  </si>
  <si>
    <t>約</t>
    <rPh sb="0" eb="1">
      <t>ヤク</t>
    </rPh>
    <phoneticPr fontId="4"/>
  </si>
  <si>
    <t>時間</t>
    <rPh sb="0" eb="2">
      <t>ジカン</t>
    </rPh>
    <phoneticPr fontId="4"/>
  </si>
  <si>
    <t>フレックス制の場合のコアタイム</t>
  </si>
  <si>
    <t>＊休日</t>
    <rPh sb="1" eb="3">
      <t>キュウジツ</t>
    </rPh>
    <phoneticPr fontId="5"/>
  </si>
  <si>
    <t>休暇</t>
    <rPh sb="0" eb="2">
      <t>キュウカ</t>
    </rPh>
    <phoneticPr fontId="5"/>
  </si>
  <si>
    <t>年間休日数</t>
    <rPh sb="0" eb="2">
      <t>ネンカン</t>
    </rPh>
    <rPh sb="2" eb="4">
      <t>キュウジツ</t>
    </rPh>
    <rPh sb="4" eb="5">
      <t>スウ</t>
    </rPh>
    <phoneticPr fontId="5"/>
  </si>
  <si>
    <t>日</t>
    <rPh sb="0" eb="1">
      <t>ニチ</t>
    </rPh>
    <phoneticPr fontId="5"/>
  </si>
  <si>
    <t>夏季</t>
    <rPh sb="0" eb="2">
      <t>カキ</t>
    </rPh>
    <phoneticPr fontId="5"/>
  </si>
  <si>
    <t>年末年始</t>
    <rPh sb="0" eb="2">
      <t>ネンマツ</t>
    </rPh>
    <rPh sb="2" eb="4">
      <t>ネンシ</t>
    </rPh>
    <phoneticPr fontId="5"/>
  </si>
  <si>
    <t>年次有給休暇</t>
    <rPh sb="0" eb="2">
      <t>ネンジ</t>
    </rPh>
    <rPh sb="2" eb="4">
      <t>ユウキュウ</t>
    </rPh>
    <rPh sb="4" eb="6">
      <t>キュウカ</t>
    </rPh>
    <phoneticPr fontId="5"/>
  </si>
  <si>
    <t>ヵ月後</t>
    <rPh sb="1" eb="3">
      <t>ゲツゴ</t>
    </rPh>
    <phoneticPr fontId="5"/>
  </si>
  <si>
    <t>（最高</t>
    <rPh sb="1" eb="3">
      <t>サイコウ</t>
    </rPh>
    <phoneticPr fontId="5"/>
  </si>
  <si>
    <t>日）</t>
    <rPh sb="0" eb="1">
      <t>ニチ</t>
    </rPh>
    <phoneticPr fontId="5"/>
  </si>
  <si>
    <t>＊社会保険</t>
    <rPh sb="1" eb="3">
      <t>シャカイ</t>
    </rPh>
    <rPh sb="3" eb="5">
      <t>ホケン</t>
    </rPh>
    <phoneticPr fontId="5"/>
  </si>
  <si>
    <t>住宅</t>
    <rPh sb="0" eb="2">
      <t>ジュウタク</t>
    </rPh>
    <phoneticPr fontId="5"/>
  </si>
  <si>
    <t>（</t>
    <phoneticPr fontId="5"/>
  </si>
  <si>
    <t>自己負担</t>
    <rPh sb="0" eb="2">
      <t>ジコ</t>
    </rPh>
    <rPh sb="2" eb="4">
      <t>フタン</t>
    </rPh>
    <phoneticPr fontId="4"/>
  </si>
  <si>
    <t>円）</t>
    <rPh sb="0" eb="1">
      <t>エン</t>
    </rPh>
    <phoneticPr fontId="5"/>
  </si>
  <si>
    <t>円</t>
    <rPh sb="0" eb="1">
      <t>エン</t>
    </rPh>
    <phoneticPr fontId="5"/>
  </si>
  <si>
    <t>定年</t>
    <rPh sb="0" eb="2">
      <t>テイネン</t>
    </rPh>
    <phoneticPr fontId="5"/>
  </si>
  <si>
    <t>歳</t>
    <rPh sb="0" eb="1">
      <t>サイ</t>
    </rPh>
    <phoneticPr fontId="5"/>
  </si>
  <si>
    <t>再雇用</t>
    <rPh sb="0" eb="3">
      <t>サイコヨウ</t>
    </rPh>
    <phoneticPr fontId="5"/>
  </si>
  <si>
    <t>まで</t>
    <phoneticPr fontId="5"/>
  </si>
  <si>
    <t>＊試用期間</t>
    <rPh sb="1" eb="3">
      <t>シヨウ</t>
    </rPh>
    <rPh sb="3" eb="5">
      <t>キカン</t>
    </rPh>
    <phoneticPr fontId="5"/>
  </si>
  <si>
    <t>試用期間の
有無</t>
    <rPh sb="0" eb="2">
      <t>シヨウ</t>
    </rPh>
    <rPh sb="2" eb="4">
      <t>キカン</t>
    </rPh>
    <rPh sb="6" eb="8">
      <t>ウム</t>
    </rPh>
    <phoneticPr fontId="5"/>
  </si>
  <si>
    <t>試用期間の期間</t>
    <rPh sb="0" eb="2">
      <t>シヨウ</t>
    </rPh>
    <rPh sb="2" eb="4">
      <t>キカン</t>
    </rPh>
    <rPh sb="5" eb="7">
      <t>キカン</t>
    </rPh>
    <phoneticPr fontId="5"/>
  </si>
  <si>
    <t>ヶ月</t>
    <rPh sb="1" eb="2">
      <t>ゲツ</t>
    </rPh>
    <phoneticPr fontId="5"/>
  </si>
  <si>
    <t>＊賃金</t>
    <rPh sb="1" eb="3">
      <t>チンギン</t>
    </rPh>
    <phoneticPr fontId="5"/>
  </si>
  <si>
    <t>年収</t>
    <rPh sb="0" eb="2">
      <t>ネンシュウ</t>
    </rPh>
    <phoneticPr fontId="5"/>
  </si>
  <si>
    <t>円</t>
    <rPh sb="0" eb="1">
      <t>エン</t>
    </rPh>
    <phoneticPr fontId="4"/>
  </si>
  <si>
    <t>円/月　　　</t>
    <phoneticPr fontId="5"/>
  </si>
  <si>
    <t>円/時　　　</t>
    <phoneticPr fontId="5"/>
  </si>
  <si>
    <t>円/日</t>
    <rPh sb="2" eb="3">
      <t>ヒ</t>
    </rPh>
    <phoneticPr fontId="5"/>
  </si>
  <si>
    <t>賃金内訳</t>
    <rPh sb="0" eb="2">
      <t>チンギン</t>
    </rPh>
    <rPh sb="2" eb="4">
      <t>ウチワケ</t>
    </rPh>
    <phoneticPr fontId="5"/>
  </si>
  <si>
    <t>基本給</t>
    <rPh sb="0" eb="3">
      <t>キホンキュウ</t>
    </rPh>
    <phoneticPr fontId="5"/>
  </si>
  <si>
    <t>円/月</t>
    <rPh sb="0" eb="1">
      <t>エン</t>
    </rPh>
    <rPh sb="2" eb="3">
      <t>ツキ</t>
    </rPh>
    <phoneticPr fontId="5"/>
  </si>
  <si>
    <t>その他</t>
    <rPh sb="2" eb="3">
      <t>タ</t>
    </rPh>
    <phoneticPr fontId="5"/>
  </si>
  <si>
    <t xml:space="preserve">募集要件 </t>
    <rPh sb="0" eb="2">
      <t>ボシュウ</t>
    </rPh>
    <rPh sb="2" eb="4">
      <t>ヨウケン</t>
    </rPh>
    <phoneticPr fontId="5"/>
  </si>
  <si>
    <t>＊雇用形態</t>
    <rPh sb="1" eb="3">
      <t>コヨウ</t>
    </rPh>
    <rPh sb="3" eb="5">
      <t>ケイタイ</t>
    </rPh>
    <phoneticPr fontId="5"/>
  </si>
  <si>
    <t>＊求人数</t>
    <rPh sb="1" eb="3">
      <t>キュウジン</t>
    </rPh>
    <rPh sb="3" eb="4">
      <t>スウ</t>
    </rPh>
    <phoneticPr fontId="5"/>
  </si>
  <si>
    <t>名</t>
    <rPh sb="0" eb="1">
      <t>メイ</t>
    </rPh>
    <phoneticPr fontId="5"/>
  </si>
  <si>
    <t>＊職種名</t>
    <rPh sb="1" eb="3">
      <t>ショクシュ</t>
    </rPh>
    <rPh sb="3" eb="4">
      <t>メイ</t>
    </rPh>
    <phoneticPr fontId="5"/>
  </si>
  <si>
    <t>役職</t>
    <rPh sb="0" eb="2">
      <t>ヤクショク</t>
    </rPh>
    <phoneticPr fontId="5"/>
  </si>
  <si>
    <t>職務内容</t>
    <rPh sb="0" eb="2">
      <t>ショクム</t>
    </rPh>
    <rPh sb="2" eb="4">
      <t>ナイヨウ</t>
    </rPh>
    <phoneticPr fontId="5"/>
  </si>
  <si>
    <t>※固定残業代制の場合、または、試用期間があり、試用期間中の労働条件が異なる場合は、「求人票【明示】(2)」を記載してください。
※求人申込にあたっては、別添「誓約及び同意書」を添付のこと。</t>
    <rPh sb="1" eb="3">
      <t>コテイ</t>
    </rPh>
    <rPh sb="3" eb="6">
      <t>ザンギョウダイ</t>
    </rPh>
    <rPh sb="6" eb="7">
      <t>セイ</t>
    </rPh>
    <rPh sb="8" eb="10">
      <t>バアイ</t>
    </rPh>
    <rPh sb="15" eb="17">
      <t>シヨウ</t>
    </rPh>
    <rPh sb="17" eb="19">
      <t>キカン</t>
    </rPh>
    <rPh sb="23" eb="25">
      <t>シヨウ</t>
    </rPh>
    <rPh sb="25" eb="27">
      <t>キカン</t>
    </rPh>
    <rPh sb="27" eb="28">
      <t>チュウ</t>
    </rPh>
    <rPh sb="29" eb="31">
      <t>ロウドウ</t>
    </rPh>
    <rPh sb="31" eb="33">
      <t>ジョウケン</t>
    </rPh>
    <rPh sb="34" eb="35">
      <t>コト</t>
    </rPh>
    <rPh sb="37" eb="39">
      <t>バアイ</t>
    </rPh>
    <rPh sb="54" eb="56">
      <t>キサイ</t>
    </rPh>
    <rPh sb="65" eb="67">
      <t>キュウジン</t>
    </rPh>
    <rPh sb="67" eb="69">
      <t>モウシコミ</t>
    </rPh>
    <rPh sb="76" eb="78">
      <t>ベッテン</t>
    </rPh>
    <rPh sb="79" eb="81">
      <t>セイヤク</t>
    </rPh>
    <rPh sb="81" eb="82">
      <t>オヨ</t>
    </rPh>
    <rPh sb="83" eb="85">
      <t>ドウイ</t>
    </rPh>
    <rPh sb="85" eb="86">
      <t>ショ</t>
    </rPh>
    <rPh sb="88" eb="90">
      <t>テンプ</t>
    </rPh>
    <phoneticPr fontId="5"/>
  </si>
  <si>
    <t>その他
試用期間後の
勤務条件と
異なる点</t>
    <rPh sb="2" eb="3">
      <t>タ</t>
    </rPh>
    <rPh sb="4" eb="6">
      <t>シヨウ</t>
    </rPh>
    <rPh sb="6" eb="8">
      <t>キカン</t>
    </rPh>
    <rPh sb="8" eb="9">
      <t>ゴ</t>
    </rPh>
    <rPh sb="11" eb="13">
      <t>キンム</t>
    </rPh>
    <rPh sb="13" eb="15">
      <t>ジョウケン</t>
    </rPh>
    <rPh sb="17" eb="18">
      <t>コト</t>
    </rPh>
    <rPh sb="20" eb="21">
      <t>テン</t>
    </rPh>
    <phoneticPr fontId="5"/>
  </si>
  <si>
    <t>賃金</t>
    <rPh sb="0" eb="2">
      <t>チンギン</t>
    </rPh>
    <phoneticPr fontId="5"/>
  </si>
  <si>
    <t>勤務場所</t>
    <rPh sb="0" eb="2">
      <t>キンム</t>
    </rPh>
    <rPh sb="2" eb="4">
      <t>バショ</t>
    </rPh>
    <phoneticPr fontId="5"/>
  </si>
  <si>
    <t>職種名</t>
    <rPh sb="0" eb="2">
      <t>ショクシュ</t>
    </rPh>
    <rPh sb="2" eb="3">
      <t>メイ</t>
    </rPh>
    <phoneticPr fontId="5"/>
  </si>
  <si>
    <t>※固定残業時間を超える時間外労働、休日労働及び深夜労働分についての割増賃金を追加で支払う</t>
    <phoneticPr fontId="5"/>
  </si>
  <si>
    <t>時間分</t>
    <rPh sb="0" eb="2">
      <t>ジカン</t>
    </rPh>
    <rPh sb="2" eb="3">
      <t>ブン</t>
    </rPh>
    <phoneticPr fontId="5"/>
  </si>
  <si>
    <t>固定残業代</t>
    <rPh sb="0" eb="2">
      <t>コテイ</t>
    </rPh>
    <rPh sb="2" eb="4">
      <t>ザンギョウ</t>
    </rPh>
    <rPh sb="4" eb="5">
      <t>ダイ</t>
    </rPh>
    <phoneticPr fontId="5"/>
  </si>
  <si>
    <t>時給制</t>
    <rPh sb="0" eb="2">
      <t>ジキュウ</t>
    </rPh>
    <rPh sb="2" eb="3">
      <t>セイ</t>
    </rPh>
    <phoneticPr fontId="4"/>
  </si>
  <si>
    <t>日給制</t>
    <rPh sb="0" eb="3">
      <t>ニッキュウセイ</t>
    </rPh>
    <phoneticPr fontId="4"/>
  </si>
  <si>
    <t>月給制</t>
    <rPh sb="0" eb="2">
      <t>ゲッキュウ</t>
    </rPh>
    <rPh sb="2" eb="3">
      <t>セイ</t>
    </rPh>
    <phoneticPr fontId="4"/>
  </si>
  <si>
    <t>宮城県</t>
    <rPh sb="0" eb="3">
      <t>ミヤギケン</t>
    </rPh>
    <phoneticPr fontId="4"/>
  </si>
  <si>
    <t>線</t>
    <rPh sb="0" eb="1">
      <t>セン</t>
    </rPh>
    <phoneticPr fontId="4"/>
  </si>
  <si>
    <t>駅</t>
    <rPh sb="0" eb="1">
      <t>エキ</t>
    </rPh>
    <phoneticPr fontId="4"/>
  </si>
  <si>
    <t>その他</t>
    <rPh sb="2" eb="3">
      <t>タ</t>
    </rPh>
    <phoneticPr fontId="4"/>
  </si>
  <si>
    <t>その他詳細：</t>
    <rPh sb="2" eb="3">
      <t>タ</t>
    </rPh>
    <rPh sb="3" eb="5">
      <t>ショウサイ</t>
    </rPh>
    <phoneticPr fontId="4"/>
  </si>
  <si>
    <t>諸手当：</t>
    <rPh sb="0" eb="3">
      <t>ショテアテ</t>
    </rPh>
    <phoneticPr fontId="4"/>
  </si>
  <si>
    <t>賞与</t>
    <rPh sb="0" eb="2">
      <t>ショウヨ</t>
    </rPh>
    <phoneticPr fontId="5"/>
  </si>
  <si>
    <t>退職金</t>
    <rPh sb="0" eb="3">
      <t>タイショクキン</t>
    </rPh>
    <phoneticPr fontId="5"/>
  </si>
  <si>
    <t>昇給</t>
    <rPh sb="0" eb="2">
      <t>ショウキュウ</t>
    </rPh>
    <phoneticPr fontId="5"/>
  </si>
  <si>
    <t>残業手当</t>
    <rPh sb="0" eb="2">
      <t>ザンギョウ</t>
    </rPh>
    <rPh sb="2" eb="4">
      <t>テアテ</t>
    </rPh>
    <phoneticPr fontId="5"/>
  </si>
  <si>
    <t>制服</t>
    <rPh sb="0" eb="2">
      <t>セイフク</t>
    </rPh>
    <phoneticPr fontId="5"/>
  </si>
  <si>
    <t>車環境</t>
    <rPh sb="0" eb="1">
      <t>クルマ</t>
    </rPh>
    <rPh sb="1" eb="3">
      <t>カンキョウ</t>
    </rPh>
    <phoneticPr fontId="5"/>
  </si>
  <si>
    <t>禁煙環境</t>
    <rPh sb="0" eb="2">
      <t>キンエン</t>
    </rPh>
    <rPh sb="2" eb="4">
      <t>カンキョウ</t>
    </rPh>
    <phoneticPr fontId="5"/>
  </si>
  <si>
    <t>通勤手当</t>
    <rPh sb="0" eb="2">
      <t>ツウキン</t>
    </rPh>
    <rPh sb="2" eb="4">
      <t>テアテ</t>
    </rPh>
    <phoneticPr fontId="5"/>
  </si>
  <si>
    <t>ストックオプション</t>
    <phoneticPr fontId="5"/>
  </si>
  <si>
    <t>持株会</t>
    <rPh sb="0" eb="1">
      <t>モ</t>
    </rPh>
    <rPh sb="1" eb="2">
      <t>カブ</t>
    </rPh>
    <rPh sb="2" eb="3">
      <t>カイ</t>
    </rPh>
    <phoneticPr fontId="5"/>
  </si>
  <si>
    <t>＊ご担当者</t>
    <rPh sb="2" eb="5">
      <t>タントウシャ</t>
    </rPh>
    <phoneticPr fontId="5"/>
  </si>
  <si>
    <t>＊ご連絡先</t>
    <rPh sb="2" eb="5">
      <t>レンラクサキ</t>
    </rPh>
    <phoneticPr fontId="5"/>
  </si>
  <si>
    <t>フレックス制</t>
    <rPh sb="5" eb="6">
      <t>セイ</t>
    </rPh>
    <phoneticPr fontId="4"/>
  </si>
  <si>
    <t>事業場外みなし労働時間制</t>
    <phoneticPr fontId="4"/>
  </si>
  <si>
    <t>土曜日</t>
    <rPh sb="0" eb="3">
      <t>ドヨウビ</t>
    </rPh>
    <phoneticPr fontId="4"/>
  </si>
  <si>
    <t>日曜日</t>
    <rPh sb="0" eb="3">
      <t>ニチヨウビ</t>
    </rPh>
    <phoneticPr fontId="4"/>
  </si>
  <si>
    <t>祝祭日</t>
    <rPh sb="0" eb="3">
      <t>シュクサイジツ</t>
    </rPh>
    <phoneticPr fontId="4"/>
  </si>
  <si>
    <t>雇用保険</t>
    <rPh sb="0" eb="2">
      <t>コヨウ</t>
    </rPh>
    <rPh sb="2" eb="4">
      <t>ホケン</t>
    </rPh>
    <phoneticPr fontId="4"/>
  </si>
  <si>
    <t>健康保険</t>
    <rPh sb="0" eb="2">
      <t>ケンコウ</t>
    </rPh>
    <rPh sb="2" eb="4">
      <t>ホケン</t>
    </rPh>
    <phoneticPr fontId="4"/>
  </si>
  <si>
    <t>厚生年金</t>
    <rPh sb="0" eb="2">
      <t>コウセイ</t>
    </rPh>
    <rPh sb="2" eb="4">
      <t>ネンキン</t>
    </rPh>
    <phoneticPr fontId="4"/>
  </si>
  <si>
    <t>労災保険</t>
    <rPh sb="0" eb="2">
      <t>ロウサイ</t>
    </rPh>
    <rPh sb="2" eb="4">
      <t>ホケン</t>
    </rPh>
    <phoneticPr fontId="4"/>
  </si>
  <si>
    <t>寮有り</t>
    <rPh sb="0" eb="1">
      <t>リョウ</t>
    </rPh>
    <rPh sb="1" eb="2">
      <t>ア</t>
    </rPh>
    <phoneticPr fontId="4"/>
  </si>
  <si>
    <t>社宅有り</t>
    <rPh sb="0" eb="2">
      <t>シャタク</t>
    </rPh>
    <rPh sb="2" eb="3">
      <t>ア</t>
    </rPh>
    <phoneticPr fontId="4"/>
  </si>
  <si>
    <t>借上社宅有り</t>
    <rPh sb="0" eb="2">
      <t>カリア</t>
    </rPh>
    <rPh sb="2" eb="4">
      <t>シャタク</t>
    </rPh>
    <rPh sb="4" eb="5">
      <t>ア</t>
    </rPh>
    <phoneticPr fontId="4"/>
  </si>
  <si>
    <t>住宅手当有り</t>
    <rPh sb="0" eb="2">
      <t>ジュウタク</t>
    </rPh>
    <rPh sb="2" eb="4">
      <t>テアテ</t>
    </rPh>
    <rPh sb="4" eb="5">
      <t>ア</t>
    </rPh>
    <phoneticPr fontId="4"/>
  </si>
  <si>
    <t>月給制</t>
    <rPh sb="0" eb="2">
      <t>ゲッキュウ</t>
    </rPh>
    <rPh sb="2" eb="3">
      <t>セイ</t>
    </rPh>
    <phoneticPr fontId="4"/>
  </si>
  <si>
    <t>日給制</t>
    <rPh sb="0" eb="3">
      <t>ニッキュウセイ</t>
    </rPh>
    <phoneticPr fontId="4"/>
  </si>
  <si>
    <t>時給制</t>
    <rPh sb="0" eb="2">
      <t>ジキュウ</t>
    </rPh>
    <rPh sb="2" eb="3">
      <t>セイ</t>
    </rPh>
    <phoneticPr fontId="4"/>
  </si>
  <si>
    <t>有り</t>
    <rPh sb="0" eb="1">
      <t>ア</t>
    </rPh>
    <phoneticPr fontId="4"/>
  </si>
  <si>
    <t>無し</t>
    <rPh sb="0" eb="1">
      <t>ナ</t>
    </rPh>
    <phoneticPr fontId="4"/>
  </si>
  <si>
    <t>正社員</t>
    <rPh sb="0" eb="3">
      <t>セイシャイン</t>
    </rPh>
    <phoneticPr fontId="4"/>
  </si>
  <si>
    <t>契約社員</t>
    <rPh sb="0" eb="2">
      <t>ケイヤク</t>
    </rPh>
    <rPh sb="2" eb="4">
      <t>シャイン</t>
    </rPh>
    <phoneticPr fontId="4"/>
  </si>
  <si>
    <t>パート</t>
    <phoneticPr fontId="4"/>
  </si>
  <si>
    <t>アルバイト</t>
    <phoneticPr fontId="4"/>
  </si>
  <si>
    <t>嘱託</t>
    <rPh sb="0" eb="2">
      <t>ショクタク</t>
    </rPh>
    <phoneticPr fontId="4"/>
  </si>
  <si>
    <t>＊残業の有無</t>
    <rPh sb="1" eb="3">
      <t>ザンギョウ</t>
    </rPh>
    <rPh sb="4" eb="6">
      <t>ウム</t>
    </rPh>
    <phoneticPr fontId="5"/>
  </si>
  <si>
    <t>*　部分は記入必須項目です</t>
    <phoneticPr fontId="4"/>
  </si>
  <si>
    <t>※市町村記入欄</t>
    <rPh sb="1" eb="4">
      <t>シチョウソン</t>
    </rPh>
    <rPh sb="4" eb="6">
      <t>キニュウ</t>
    </rPh>
    <rPh sb="6" eb="7">
      <t>ラン</t>
    </rPh>
    <phoneticPr fontId="34"/>
  </si>
  <si>
    <t>企業情報</t>
    <rPh sb="0" eb="2">
      <t>キギョウ</t>
    </rPh>
    <rPh sb="2" eb="4">
      <t>ジョウホウ</t>
    </rPh>
    <phoneticPr fontId="34"/>
  </si>
  <si>
    <t>勤務条件</t>
    <rPh sb="0" eb="2">
      <t>キンム</t>
    </rPh>
    <rPh sb="2" eb="4">
      <t>ジョウケン</t>
    </rPh>
    <phoneticPr fontId="34"/>
  </si>
  <si>
    <t>募集用件</t>
    <rPh sb="0" eb="2">
      <t>ボシュウ</t>
    </rPh>
    <rPh sb="2" eb="4">
      <t>ヨウケン</t>
    </rPh>
    <phoneticPr fontId="4"/>
  </si>
  <si>
    <t>市町村名</t>
    <rPh sb="0" eb="3">
      <t>シチョウソン</t>
    </rPh>
    <rPh sb="3" eb="4">
      <t>メイ</t>
    </rPh>
    <phoneticPr fontId="34"/>
  </si>
  <si>
    <t>受付番号</t>
    <rPh sb="0" eb="2">
      <t>ウケツケ</t>
    </rPh>
    <rPh sb="2" eb="4">
      <t>バンゴウ</t>
    </rPh>
    <phoneticPr fontId="34"/>
  </si>
  <si>
    <t>受付日</t>
    <rPh sb="0" eb="3">
      <t>ウケツケビ</t>
    </rPh>
    <phoneticPr fontId="34"/>
  </si>
  <si>
    <t>会社名・事業所名</t>
    <rPh sb="0" eb="2">
      <t>カイシャ</t>
    </rPh>
    <rPh sb="2" eb="3">
      <t>メイ</t>
    </rPh>
    <rPh sb="4" eb="6">
      <t>ジギョウ</t>
    </rPh>
    <rPh sb="6" eb="7">
      <t>ショ</t>
    </rPh>
    <rPh sb="7" eb="8">
      <t>メイ</t>
    </rPh>
    <phoneticPr fontId="34"/>
  </si>
  <si>
    <t>ご担当者</t>
    <rPh sb="1" eb="4">
      <t>タントウシャ</t>
    </rPh>
    <phoneticPr fontId="34"/>
  </si>
  <si>
    <t>お役職</t>
    <rPh sb="1" eb="3">
      <t>ヤクショク</t>
    </rPh>
    <phoneticPr fontId="34"/>
  </si>
  <si>
    <t>ご連絡先</t>
    <rPh sb="1" eb="4">
      <t>レンラクサキ</t>
    </rPh>
    <phoneticPr fontId="34"/>
  </si>
  <si>
    <t>所在地</t>
    <rPh sb="0" eb="3">
      <t>ショザイチ</t>
    </rPh>
    <phoneticPr fontId="34"/>
  </si>
  <si>
    <t>資本金（万円）</t>
    <rPh sb="0" eb="3">
      <t>シホンキン</t>
    </rPh>
    <rPh sb="4" eb="6">
      <t>マンエン</t>
    </rPh>
    <phoneticPr fontId="34"/>
  </si>
  <si>
    <t>売上高（百万円）</t>
    <rPh sb="0" eb="2">
      <t>ウリアゲ</t>
    </rPh>
    <rPh sb="2" eb="3">
      <t>ダカ</t>
    </rPh>
    <rPh sb="4" eb="7">
      <t>ヒャクマンエン</t>
    </rPh>
    <phoneticPr fontId="34"/>
  </si>
  <si>
    <t>従業員数</t>
    <rPh sb="0" eb="3">
      <t>ジュウギョウイン</t>
    </rPh>
    <rPh sb="3" eb="4">
      <t>スウ</t>
    </rPh>
    <phoneticPr fontId="4"/>
  </si>
  <si>
    <t>設立</t>
    <rPh sb="0" eb="2">
      <t>セツリツ</t>
    </rPh>
    <phoneticPr fontId="4"/>
  </si>
  <si>
    <t>会社事業内容
　主力商品や今後の展望、業界順位など</t>
    <rPh sb="0" eb="2">
      <t>カイシャ</t>
    </rPh>
    <rPh sb="2" eb="4">
      <t>ジギョウ</t>
    </rPh>
    <rPh sb="4" eb="6">
      <t>ナイヨウ</t>
    </rPh>
    <rPh sb="8" eb="10">
      <t>シュリョク</t>
    </rPh>
    <rPh sb="10" eb="12">
      <t>ショウヒン</t>
    </rPh>
    <rPh sb="13" eb="15">
      <t>コンゴ</t>
    </rPh>
    <rPh sb="16" eb="18">
      <t>テンボウ</t>
    </rPh>
    <rPh sb="19" eb="21">
      <t>ギョウカイ</t>
    </rPh>
    <rPh sb="21" eb="23">
      <t>ジュンイ</t>
    </rPh>
    <phoneticPr fontId="34"/>
  </si>
  <si>
    <t>主要株主</t>
    <rPh sb="0" eb="2">
      <t>シュヨウ</t>
    </rPh>
    <rPh sb="2" eb="4">
      <t>カブヌシ</t>
    </rPh>
    <phoneticPr fontId="34"/>
  </si>
  <si>
    <t>勤務場所</t>
    <rPh sb="0" eb="2">
      <t>キンム</t>
    </rPh>
    <rPh sb="2" eb="4">
      <t>バショ</t>
    </rPh>
    <phoneticPr fontId="34"/>
  </si>
  <si>
    <t>就業時間</t>
    <rPh sb="0" eb="2">
      <t>シュウギョウ</t>
    </rPh>
    <rPh sb="2" eb="4">
      <t>ジカン</t>
    </rPh>
    <phoneticPr fontId="34"/>
  </si>
  <si>
    <t>休日</t>
    <rPh sb="0" eb="2">
      <t>キュウジツ</t>
    </rPh>
    <phoneticPr fontId="4"/>
  </si>
  <si>
    <t>休暇</t>
    <rPh sb="0" eb="2">
      <t>キュウカ</t>
    </rPh>
    <phoneticPr fontId="4"/>
  </si>
  <si>
    <t>社会保険</t>
    <rPh sb="0" eb="2">
      <t>シャカイ</t>
    </rPh>
    <rPh sb="2" eb="4">
      <t>ホケン</t>
    </rPh>
    <phoneticPr fontId="4"/>
  </si>
  <si>
    <t>住宅</t>
    <rPh sb="0" eb="2">
      <t>ジュウタク</t>
    </rPh>
    <phoneticPr fontId="4"/>
  </si>
  <si>
    <t>定年</t>
    <rPh sb="0" eb="2">
      <t>テイネン</t>
    </rPh>
    <phoneticPr fontId="4"/>
  </si>
  <si>
    <t>試用期間</t>
    <rPh sb="0" eb="2">
      <t>シヨウ</t>
    </rPh>
    <rPh sb="2" eb="4">
      <t>キカン</t>
    </rPh>
    <phoneticPr fontId="4"/>
  </si>
  <si>
    <t>賃金</t>
    <rPh sb="0" eb="2">
      <t>チンギン</t>
    </rPh>
    <phoneticPr fontId="4"/>
  </si>
  <si>
    <t>雇用形態</t>
    <rPh sb="0" eb="2">
      <t>コヨウ</t>
    </rPh>
    <rPh sb="2" eb="4">
      <t>ケイタイ</t>
    </rPh>
    <phoneticPr fontId="4"/>
  </si>
  <si>
    <t>求人数</t>
    <rPh sb="0" eb="3">
      <t>キュウジンスウ</t>
    </rPh>
    <phoneticPr fontId="4"/>
  </si>
  <si>
    <t>職種名</t>
    <rPh sb="0" eb="2">
      <t>ショクシュ</t>
    </rPh>
    <rPh sb="2" eb="3">
      <t>メイ</t>
    </rPh>
    <phoneticPr fontId="4"/>
  </si>
  <si>
    <t>役職</t>
    <rPh sb="0" eb="2">
      <t>ヤクショク</t>
    </rPh>
    <phoneticPr fontId="4"/>
  </si>
  <si>
    <t>職務内容</t>
    <rPh sb="0" eb="2">
      <t>ショクム</t>
    </rPh>
    <rPh sb="2" eb="4">
      <t>ナイヨウ</t>
    </rPh>
    <phoneticPr fontId="4"/>
  </si>
  <si>
    <t>TEL</t>
  </si>
  <si>
    <t>FAX</t>
  </si>
  <si>
    <t>E-mail</t>
  </si>
  <si>
    <t>〒</t>
  </si>
  <si>
    <t>（住所）</t>
    <rPh sb="1" eb="3">
      <t>ジュウショ</t>
    </rPh>
    <phoneticPr fontId="4"/>
  </si>
  <si>
    <t>最寄駅</t>
    <rPh sb="0" eb="2">
      <t>モヨリ</t>
    </rPh>
    <rPh sb="2" eb="3">
      <t>エキ</t>
    </rPh>
    <phoneticPr fontId="4"/>
  </si>
  <si>
    <t>開始</t>
    <rPh sb="0" eb="2">
      <t>カイシ</t>
    </rPh>
    <phoneticPr fontId="4"/>
  </si>
  <si>
    <t>終了</t>
    <rPh sb="0" eb="2">
      <t>シュウリョウ</t>
    </rPh>
    <phoneticPr fontId="4"/>
  </si>
  <si>
    <t>休憩時間</t>
    <rPh sb="0" eb="2">
      <t>キュウケイ</t>
    </rPh>
    <rPh sb="2" eb="4">
      <t>ジカン</t>
    </rPh>
    <phoneticPr fontId="4"/>
  </si>
  <si>
    <t>残業の有無</t>
    <rPh sb="0" eb="2">
      <t>ザンギョウ</t>
    </rPh>
    <rPh sb="3" eb="5">
      <t>ウム</t>
    </rPh>
    <phoneticPr fontId="4"/>
  </si>
  <si>
    <t>残業（月平均●時間）</t>
    <rPh sb="0" eb="2">
      <t>ザンギョウ</t>
    </rPh>
    <rPh sb="3" eb="6">
      <t>ツキヘイキン</t>
    </rPh>
    <rPh sb="7" eb="9">
      <t>ジカン</t>
    </rPh>
    <phoneticPr fontId="4"/>
  </si>
  <si>
    <t>フレックス制のコアタイム</t>
    <rPh sb="5" eb="6">
      <t>セイ</t>
    </rPh>
    <phoneticPr fontId="4"/>
  </si>
  <si>
    <t>年間休日数</t>
    <rPh sb="0" eb="2">
      <t>ネンカン</t>
    </rPh>
    <rPh sb="2" eb="4">
      <t>キュウジツ</t>
    </rPh>
    <rPh sb="4" eb="5">
      <t>スウ</t>
    </rPh>
    <phoneticPr fontId="4"/>
  </si>
  <si>
    <t>夏季休暇</t>
    <rPh sb="0" eb="2">
      <t>カキ</t>
    </rPh>
    <rPh sb="2" eb="4">
      <t>キュウカ</t>
    </rPh>
    <phoneticPr fontId="4"/>
  </si>
  <si>
    <t>年末年始休暇</t>
    <rPh sb="0" eb="2">
      <t>ネンマツ</t>
    </rPh>
    <rPh sb="2" eb="4">
      <t>ネンシ</t>
    </rPh>
    <rPh sb="4" eb="6">
      <t>キュウカ</t>
    </rPh>
    <phoneticPr fontId="4"/>
  </si>
  <si>
    <t>年次有給休暇日数</t>
    <rPh sb="0" eb="2">
      <t>ネンジ</t>
    </rPh>
    <rPh sb="2" eb="4">
      <t>ユウキュウ</t>
    </rPh>
    <rPh sb="4" eb="6">
      <t>キュウカ</t>
    </rPh>
    <rPh sb="6" eb="8">
      <t>ニッスウ</t>
    </rPh>
    <phoneticPr fontId="4"/>
  </si>
  <si>
    <t>寮</t>
    <rPh sb="0" eb="1">
      <t>リョウ</t>
    </rPh>
    <phoneticPr fontId="4"/>
  </si>
  <si>
    <t>社宅</t>
    <rPh sb="0" eb="2">
      <t>シャタク</t>
    </rPh>
    <phoneticPr fontId="4"/>
  </si>
  <si>
    <t>借り上げ社宅</t>
    <rPh sb="0" eb="1">
      <t>カ</t>
    </rPh>
    <rPh sb="2" eb="3">
      <t>ア</t>
    </rPh>
    <rPh sb="4" eb="6">
      <t>シャタク</t>
    </rPh>
    <phoneticPr fontId="4"/>
  </si>
  <si>
    <t>（自己負担金）</t>
    <phoneticPr fontId="4"/>
  </si>
  <si>
    <t>住宅手当</t>
    <rPh sb="0" eb="2">
      <t>ジュウタク</t>
    </rPh>
    <rPh sb="2" eb="4">
      <t>テアテ</t>
    </rPh>
    <phoneticPr fontId="4"/>
  </si>
  <si>
    <t>（金額）</t>
    <rPh sb="1" eb="3">
      <t>キンガク</t>
    </rPh>
    <phoneticPr fontId="4"/>
  </si>
  <si>
    <t>年齢</t>
    <rPh sb="0" eb="2">
      <t>ネンレイ</t>
    </rPh>
    <phoneticPr fontId="4"/>
  </si>
  <si>
    <t>有無</t>
    <rPh sb="0" eb="2">
      <t>ウム</t>
    </rPh>
    <phoneticPr fontId="4"/>
  </si>
  <si>
    <t>年収（円）</t>
    <rPh sb="0" eb="2">
      <t>ネンシュウ</t>
    </rPh>
    <rPh sb="3" eb="4">
      <t>エン</t>
    </rPh>
    <phoneticPr fontId="4"/>
  </si>
  <si>
    <t>賃金内訳</t>
    <rPh sb="0" eb="2">
      <t>チンギン</t>
    </rPh>
    <rPh sb="2" eb="4">
      <t>ウチワケ</t>
    </rPh>
    <phoneticPr fontId="4"/>
  </si>
  <si>
    <t>賞与</t>
    <rPh sb="0" eb="2">
      <t>ショウヨ</t>
    </rPh>
    <phoneticPr fontId="34"/>
  </si>
  <si>
    <t>退職金</t>
    <rPh sb="0" eb="3">
      <t>タイショクキン</t>
    </rPh>
    <phoneticPr fontId="34"/>
  </si>
  <si>
    <t>昇給</t>
    <rPh sb="0" eb="2">
      <t>ショウキュウ</t>
    </rPh>
    <phoneticPr fontId="34"/>
  </si>
  <si>
    <t>残業手当</t>
    <rPh sb="0" eb="2">
      <t>ザンギョウ</t>
    </rPh>
    <rPh sb="2" eb="4">
      <t>テアテ</t>
    </rPh>
    <phoneticPr fontId="34"/>
  </si>
  <si>
    <t>制服</t>
    <rPh sb="0" eb="2">
      <t>セイフク</t>
    </rPh>
    <phoneticPr fontId="34"/>
  </si>
  <si>
    <t>車環境</t>
    <rPh sb="0" eb="1">
      <t>クルマ</t>
    </rPh>
    <rPh sb="1" eb="3">
      <t>カンキョウ</t>
    </rPh>
    <phoneticPr fontId="34"/>
  </si>
  <si>
    <t>禁煙環境</t>
    <rPh sb="0" eb="2">
      <t>キンエン</t>
    </rPh>
    <rPh sb="2" eb="4">
      <t>カンキョウ</t>
    </rPh>
    <phoneticPr fontId="34"/>
  </si>
  <si>
    <t>通勤手当</t>
    <rPh sb="0" eb="2">
      <t>ツウキン</t>
    </rPh>
    <rPh sb="2" eb="4">
      <t>テアテ</t>
    </rPh>
    <phoneticPr fontId="34"/>
  </si>
  <si>
    <t>ストックオプション</t>
  </si>
  <si>
    <t>持株会</t>
    <rPh sb="0" eb="1">
      <t>モ</t>
    </rPh>
    <rPh sb="1" eb="2">
      <t>カブ</t>
    </rPh>
    <rPh sb="2" eb="3">
      <t>カイ</t>
    </rPh>
    <phoneticPr fontId="34"/>
  </si>
  <si>
    <t>その他</t>
    <rPh sb="2" eb="3">
      <t>タ</t>
    </rPh>
    <phoneticPr fontId="34"/>
  </si>
  <si>
    <t>その他の場合</t>
    <rPh sb="2" eb="3">
      <t>タ</t>
    </rPh>
    <rPh sb="4" eb="6">
      <t>バアイ</t>
    </rPh>
    <phoneticPr fontId="4"/>
  </si>
  <si>
    <t>徒歩　分</t>
    <rPh sb="0" eb="2">
      <t>トホ</t>
    </rPh>
    <rPh sb="3" eb="4">
      <t>フン</t>
    </rPh>
    <phoneticPr fontId="4"/>
  </si>
  <si>
    <t>●ヵ月後</t>
    <rPh sb="2" eb="4">
      <t>ゲツゴ</t>
    </rPh>
    <phoneticPr fontId="4"/>
  </si>
  <si>
    <t>日数</t>
    <rPh sb="0" eb="2">
      <t>ニッスウ</t>
    </rPh>
    <phoneticPr fontId="4"/>
  </si>
  <si>
    <t>最高日数</t>
    <rPh sb="0" eb="2">
      <t>サイコウ</t>
    </rPh>
    <rPh sb="2" eb="4">
      <t>ニッスウ</t>
    </rPh>
    <phoneticPr fontId="4"/>
  </si>
  <si>
    <t>諸手当</t>
    <rPh sb="0" eb="3">
      <t>ショテアテ</t>
    </rPh>
    <phoneticPr fontId="4"/>
  </si>
  <si>
    <t>（就業時間備考）</t>
    <rPh sb="1" eb="3">
      <t>シュウギョウ</t>
    </rPh>
    <rPh sb="3" eb="5">
      <t>ジカン</t>
    </rPh>
    <rPh sb="5" eb="7">
      <t>ビコウ</t>
    </rPh>
    <phoneticPr fontId="5"/>
  </si>
  <si>
    <t>（給与備考）</t>
    <rPh sb="1" eb="3">
      <t>キュウヨ</t>
    </rPh>
    <rPh sb="3" eb="5">
      <t>ビコウ</t>
    </rPh>
    <phoneticPr fontId="5"/>
  </si>
  <si>
    <t>　　　変更あり</t>
    <rPh sb="3" eb="5">
      <t>ヘンコウ</t>
    </rPh>
    <phoneticPr fontId="4"/>
  </si>
  <si>
    <t>都道府県</t>
    <rPh sb="0" eb="4">
      <t>トドウフケン</t>
    </rPh>
    <phoneticPr fontId="4"/>
  </si>
  <si>
    <t>市区町村</t>
    <rPh sb="0" eb="2">
      <t>シク</t>
    </rPh>
    <rPh sb="2" eb="4">
      <t>チョウソン</t>
    </rPh>
    <phoneticPr fontId="4"/>
  </si>
  <si>
    <t>番地など</t>
    <rPh sb="0" eb="2">
      <t>バンチ</t>
    </rPh>
    <phoneticPr fontId="4"/>
  </si>
  <si>
    <t>雇用保険</t>
    <rPh sb="0" eb="2">
      <t>コヨウ</t>
    </rPh>
    <rPh sb="2" eb="4">
      <t>ホケン</t>
    </rPh>
    <phoneticPr fontId="4"/>
  </si>
  <si>
    <t>厚生年金</t>
    <rPh sb="0" eb="2">
      <t>コウセイ</t>
    </rPh>
    <rPh sb="2" eb="4">
      <t>ネンキン</t>
    </rPh>
    <phoneticPr fontId="4"/>
  </si>
  <si>
    <t>健康保険</t>
    <phoneticPr fontId="4"/>
  </si>
  <si>
    <t>労災保険</t>
    <phoneticPr fontId="4"/>
  </si>
  <si>
    <t>再雇用●歳まで</t>
    <rPh sb="0" eb="3">
      <t>サイコヨウ</t>
    </rPh>
    <rPh sb="4" eb="5">
      <t>サイ</t>
    </rPh>
    <phoneticPr fontId="4"/>
  </si>
  <si>
    <t>期間●ヶ月</t>
    <rPh sb="0" eb="2">
      <t>キカン</t>
    </rPh>
    <rPh sb="4" eb="5">
      <t>ゲツ</t>
    </rPh>
    <phoneticPr fontId="4"/>
  </si>
  <si>
    <t>給与形態</t>
    <rPh sb="0" eb="2">
      <t>キュウヨ</t>
    </rPh>
    <rPh sb="2" eb="4">
      <t>ケイタイ</t>
    </rPh>
    <phoneticPr fontId="4"/>
  </si>
  <si>
    <t>月給</t>
    <rPh sb="0" eb="2">
      <t>ゲッキュウ</t>
    </rPh>
    <phoneticPr fontId="4"/>
  </si>
  <si>
    <t>日給</t>
    <rPh sb="0" eb="2">
      <t>ニッキュウ</t>
    </rPh>
    <phoneticPr fontId="4"/>
  </si>
  <si>
    <t>時給</t>
    <rPh sb="0" eb="2">
      <t>ジキュウ</t>
    </rPh>
    <phoneticPr fontId="4"/>
  </si>
  <si>
    <t>基本給/月</t>
    <rPh sb="0" eb="2">
      <t>キホン</t>
    </rPh>
    <rPh sb="2" eb="3">
      <t>キュウ</t>
    </rPh>
    <rPh sb="4" eb="5">
      <t>ツキ</t>
    </rPh>
    <phoneticPr fontId="4"/>
  </si>
  <si>
    <t>給与備考</t>
    <rPh sb="0" eb="2">
      <t>キュウヨ</t>
    </rPh>
    <rPh sb="2" eb="4">
      <t>ビコウ</t>
    </rPh>
    <phoneticPr fontId="4"/>
  </si>
  <si>
    <t>）</t>
    <phoneticPr fontId="4"/>
  </si>
  <si>
    <t>その他詳細</t>
    <rPh sb="2" eb="3">
      <t>タ</t>
    </rPh>
    <rPh sb="3" eb="5">
      <t>ショウサイ</t>
    </rPh>
    <phoneticPr fontId="34"/>
  </si>
  <si>
    <t>その他（</t>
    <rPh sb="2" eb="3">
      <t>タ</t>
    </rPh>
    <phoneticPr fontId="5"/>
  </si>
  <si>
    <t>その他（</t>
    <rPh sb="2" eb="3">
      <t>タ</t>
    </rPh>
    <phoneticPr fontId="4"/>
  </si>
  <si>
    <t>固定残業代</t>
    <rPh sb="0" eb="2">
      <t>コテイ</t>
    </rPh>
    <rPh sb="2" eb="5">
      <t>ザンギョウダイ</t>
    </rPh>
    <phoneticPr fontId="4"/>
  </si>
  <si>
    <t>＊固定残業代　①</t>
    <rPh sb="1" eb="3">
      <t>コテイ</t>
    </rPh>
    <rPh sb="3" eb="6">
      <t>ザンギョウダイ</t>
    </rPh>
    <phoneticPr fontId="5"/>
  </si>
  <si>
    <t>＊固定残業代の基礎として
設定する労働時間数　②</t>
    <rPh sb="1" eb="3">
      <t>コテイ</t>
    </rPh>
    <rPh sb="3" eb="6">
      <t>ザンギョウダイ</t>
    </rPh>
    <rPh sb="7" eb="9">
      <t>キソ</t>
    </rPh>
    <rPh sb="13" eb="15">
      <t>セッテイ</t>
    </rPh>
    <rPh sb="17" eb="19">
      <t>ロウドウ</t>
    </rPh>
    <rPh sb="19" eb="22">
      <t>ジカンスウ</t>
    </rPh>
    <phoneticPr fontId="5"/>
  </si>
  <si>
    <t>＊固定残業代の基礎として
設定する金額　③</t>
    <rPh sb="1" eb="3">
      <t>コテイ</t>
    </rPh>
    <rPh sb="3" eb="6">
      <t>ザンギョウダイ</t>
    </rPh>
    <rPh sb="7" eb="9">
      <t>キソ</t>
    </rPh>
    <rPh sb="13" eb="15">
      <t>セッテイ</t>
    </rPh>
    <rPh sb="17" eb="19">
      <t>キンガク</t>
    </rPh>
    <phoneticPr fontId="5"/>
  </si>
  <si>
    <t>時間数</t>
    <rPh sb="0" eb="2">
      <t>ジカン</t>
    </rPh>
    <rPh sb="2" eb="3">
      <t>スウ</t>
    </rPh>
    <phoneticPr fontId="4"/>
  </si>
  <si>
    <t>設定金額</t>
    <rPh sb="0" eb="2">
      <t>セッテイ</t>
    </rPh>
    <rPh sb="2" eb="4">
      <t>キンガク</t>
    </rPh>
    <phoneticPr fontId="4"/>
  </si>
  <si>
    <t>試用期間中の条件</t>
    <rPh sb="0" eb="2">
      <t>シヨウ</t>
    </rPh>
    <rPh sb="2" eb="4">
      <t>キカン</t>
    </rPh>
    <rPh sb="4" eb="5">
      <t>チュウ</t>
    </rPh>
    <rPh sb="6" eb="8">
      <t>ジョウケン</t>
    </rPh>
    <phoneticPr fontId="4"/>
  </si>
  <si>
    <t>職種名</t>
    <rPh sb="0" eb="2">
      <t>ショクシュ</t>
    </rPh>
    <rPh sb="2" eb="3">
      <t>メイ</t>
    </rPh>
    <phoneticPr fontId="4"/>
  </si>
  <si>
    <t>役職</t>
    <rPh sb="0" eb="2">
      <t>ヤクショク</t>
    </rPh>
    <phoneticPr fontId="4"/>
  </si>
  <si>
    <t>職務内容</t>
    <rPh sb="0" eb="2">
      <t>ショクム</t>
    </rPh>
    <rPh sb="2" eb="4">
      <t>ナイヨウ</t>
    </rPh>
    <phoneticPr fontId="4"/>
  </si>
  <si>
    <t>その他試用期間後の勤務条件と異なる点</t>
    <phoneticPr fontId="4"/>
  </si>
  <si>
    <t>変更有無</t>
    <rPh sb="0" eb="2">
      <t>ヘンコウ</t>
    </rPh>
    <rPh sb="2" eb="4">
      <t>ウム</t>
    </rPh>
    <phoneticPr fontId="4"/>
  </si>
  <si>
    <t>データとばし１（求人票の書式設定も連携しているので注意）</t>
    <rPh sb="8" eb="10">
      <t>キュウジン</t>
    </rPh>
    <rPh sb="10" eb="11">
      <t>ヒョウ</t>
    </rPh>
    <rPh sb="12" eb="14">
      <t>ショシキ</t>
    </rPh>
    <rPh sb="14" eb="16">
      <t>セッテイ</t>
    </rPh>
    <rPh sb="17" eb="19">
      <t>レンケイ</t>
    </rPh>
    <rPh sb="25" eb="27">
      <t>チュウイ</t>
    </rPh>
    <phoneticPr fontId="4"/>
  </si>
  <si>
    <t>データとばし２（１の値でTRUEや１などを変換するため、かつここからコピーしてもらう）</t>
    <rPh sb="10" eb="11">
      <t>アタイ</t>
    </rPh>
    <rPh sb="21" eb="23">
      <t>ヘンカン</t>
    </rPh>
    <phoneticPr fontId="4"/>
  </si>
  <si>
    <r>
      <t>「移住支援金対象求人申込書」兼「求人票【明示】</t>
    </r>
    <r>
      <rPr>
        <b/>
        <sz val="14"/>
        <rFont val="ＭＳ Ｐゴシック"/>
        <family val="3"/>
        <charset val="128"/>
      </rPr>
      <t>(2)</t>
    </r>
    <r>
      <rPr>
        <b/>
        <sz val="20"/>
        <rFont val="ＭＳ Ｐゴシック"/>
        <family val="3"/>
        <charset val="128"/>
      </rPr>
      <t>」</t>
    </r>
    <rPh sb="1" eb="3">
      <t>イジュウ</t>
    </rPh>
    <rPh sb="3" eb="6">
      <t>シエンキン</t>
    </rPh>
    <rPh sb="6" eb="8">
      <t>タイショウ</t>
    </rPh>
    <rPh sb="8" eb="10">
      <t>キュウジン</t>
    </rPh>
    <rPh sb="10" eb="13">
      <t>モウシコミショ</t>
    </rPh>
    <rPh sb="14" eb="15">
      <t>ケン</t>
    </rPh>
    <rPh sb="16" eb="19">
      <t>キュウジンヒョウ</t>
    </rPh>
    <rPh sb="20" eb="22">
      <t>メイジ</t>
    </rPh>
    <phoneticPr fontId="5"/>
  </si>
  <si>
    <r>
      <t>試用期間中の勤務条件　</t>
    </r>
    <r>
      <rPr>
        <b/>
        <sz val="10"/>
        <rFont val="ＭＳ Ｐゴシック"/>
        <family val="3"/>
        <charset val="128"/>
      </rPr>
      <t>※</t>
    </r>
    <r>
      <rPr>
        <b/>
        <sz val="10"/>
        <color rgb="FFFF0000"/>
        <rFont val="ＭＳ Ｐゴシック"/>
        <family val="3"/>
        <charset val="128"/>
      </rPr>
      <t>試用期間後の勤務条件と異なる箇所</t>
    </r>
    <r>
      <rPr>
        <b/>
        <sz val="10"/>
        <rFont val="ＭＳ Ｐゴシック"/>
        <family val="3"/>
        <charset val="128"/>
      </rPr>
      <t>について記載</t>
    </r>
    <rPh sb="0" eb="2">
      <t>シヨウ</t>
    </rPh>
    <rPh sb="2" eb="4">
      <t>キカン</t>
    </rPh>
    <rPh sb="4" eb="5">
      <t>チュウ</t>
    </rPh>
    <rPh sb="6" eb="8">
      <t>キンム</t>
    </rPh>
    <rPh sb="8" eb="10">
      <t>ジョウケン</t>
    </rPh>
    <rPh sb="12" eb="14">
      <t>シヨウ</t>
    </rPh>
    <rPh sb="14" eb="16">
      <t>キカン</t>
    </rPh>
    <rPh sb="16" eb="17">
      <t>ゴ</t>
    </rPh>
    <rPh sb="18" eb="20">
      <t>キンム</t>
    </rPh>
    <rPh sb="20" eb="22">
      <t>ジョウケン</t>
    </rPh>
    <rPh sb="23" eb="24">
      <t>コト</t>
    </rPh>
    <rPh sb="26" eb="28">
      <t>カショ</t>
    </rPh>
    <rPh sb="32" eb="34">
      <t>キサイ</t>
    </rPh>
    <phoneticPr fontId="5"/>
  </si>
  <si>
    <t>～</t>
    <phoneticPr fontId="4"/>
  </si>
  <si>
    <t>このシートは使用しません</t>
    <rPh sb="6" eb="8">
      <t>シヨウ</t>
    </rPh>
    <phoneticPr fontId="4"/>
  </si>
  <si>
    <t>「求人票【明示】」で明示する労働条件等の内容が、労働契約締結時の労働条件等と異なることがあります。</t>
    <rPh sb="1" eb="4">
      <t>キュウジンヒョウ</t>
    </rPh>
    <rPh sb="5" eb="7">
      <t>メイジ</t>
    </rPh>
    <rPh sb="10" eb="12">
      <t>メイジ</t>
    </rPh>
    <rPh sb="14" eb="16">
      <t>ロウドウ</t>
    </rPh>
    <rPh sb="16" eb="18">
      <t>ジョウケン</t>
    </rPh>
    <rPh sb="18" eb="19">
      <t>ナド</t>
    </rPh>
    <rPh sb="20" eb="22">
      <t>ナイヨウ</t>
    </rPh>
    <rPh sb="24" eb="26">
      <t>ロウドウ</t>
    </rPh>
    <rPh sb="26" eb="28">
      <t>ケイヤク</t>
    </rPh>
    <rPh sb="28" eb="30">
      <t>テイケツ</t>
    </rPh>
    <rPh sb="30" eb="31">
      <t>ジ</t>
    </rPh>
    <rPh sb="32" eb="34">
      <t>ロウドウ</t>
    </rPh>
    <rPh sb="34" eb="36">
      <t>ジョウケン</t>
    </rPh>
    <rPh sb="36" eb="37">
      <t>ナド</t>
    </rPh>
    <rPh sb="38" eb="39">
      <t>コト</t>
    </rPh>
    <phoneticPr fontId="2"/>
  </si>
  <si>
    <t>就業時間備考</t>
    <rPh sb="0" eb="2">
      <t>シュウギョウ</t>
    </rPh>
    <rPh sb="2" eb="4">
      <t>ジカン</t>
    </rPh>
    <rPh sb="4" eb="6">
      <t>ビコウ</t>
    </rPh>
    <phoneticPr fontId="4"/>
  </si>
  <si>
    <t>雇用期間</t>
    <phoneticPr fontId="5"/>
  </si>
  <si>
    <t>求人票【明示(2)】で明示する労働条件等の内容が、労働契約締結時の労働条件等と異なることがあります。</t>
    <rPh sb="0" eb="3">
      <t>キュウジンヒョウ</t>
    </rPh>
    <rPh sb="4" eb="6">
      <t>メイジ</t>
    </rPh>
    <rPh sb="11" eb="13">
      <t>メイジ</t>
    </rPh>
    <rPh sb="15" eb="17">
      <t>ロウドウ</t>
    </rPh>
    <rPh sb="17" eb="19">
      <t>ジョウケン</t>
    </rPh>
    <rPh sb="19" eb="20">
      <t>ナド</t>
    </rPh>
    <rPh sb="21" eb="23">
      <t>ナイヨウ</t>
    </rPh>
    <rPh sb="25" eb="27">
      <t>ロウドウ</t>
    </rPh>
    <rPh sb="27" eb="29">
      <t>ケイヤク</t>
    </rPh>
    <rPh sb="29" eb="31">
      <t>テイケツ</t>
    </rPh>
    <rPh sb="31" eb="32">
      <t>ジ</t>
    </rPh>
    <rPh sb="33" eb="35">
      <t>ロウドウ</t>
    </rPh>
    <rPh sb="35" eb="37">
      <t>ジョウケン</t>
    </rPh>
    <rPh sb="37" eb="38">
      <t>ナド</t>
    </rPh>
    <rPh sb="39" eb="40">
      <t>コト</t>
    </rPh>
    <phoneticPr fontId="2"/>
  </si>
  <si>
    <t>※　求人票【明示】(2)は、以下いずれかに該当する場合にのみ必要となります。　
　①　固定残業代制の場合　
　②　試用期間があり、試用期間中と試用期間後の労働条件が異なる場合</t>
    <rPh sb="2" eb="4">
      <t>キュウジン</t>
    </rPh>
    <rPh sb="4" eb="5">
      <t>ヒョウ</t>
    </rPh>
    <rPh sb="6" eb="8">
      <t>メイジ</t>
    </rPh>
    <rPh sb="14" eb="16">
      <t>イカ</t>
    </rPh>
    <rPh sb="21" eb="23">
      <t>ガイトウ</t>
    </rPh>
    <rPh sb="25" eb="27">
      <t>バアイ</t>
    </rPh>
    <rPh sb="30" eb="32">
      <t>ヒツヨウ</t>
    </rPh>
    <phoneticPr fontId="5"/>
  </si>
  <si>
    <t>企業名</t>
    <rPh sb="0" eb="2">
      <t>キギョウ</t>
    </rPh>
    <rPh sb="2" eb="3">
      <t>メイ</t>
    </rPh>
    <phoneticPr fontId="5"/>
  </si>
  <si>
    <t>以下に該当しない</t>
    <rPh sb="0" eb="2">
      <t>イカ</t>
    </rPh>
    <rPh sb="3" eb="5">
      <t>ガイトウ</t>
    </rPh>
    <phoneticPr fontId="4"/>
  </si>
  <si>
    <t>裁量労働時間制　専門業務型</t>
    <rPh sb="0" eb="2">
      <t>サイリョウ</t>
    </rPh>
    <rPh sb="2" eb="4">
      <t>ロウドウ</t>
    </rPh>
    <rPh sb="4" eb="6">
      <t>ジカン</t>
    </rPh>
    <rPh sb="6" eb="7">
      <t>セイ</t>
    </rPh>
    <phoneticPr fontId="4"/>
  </si>
  <si>
    <t>裁量労働時間制　企画業務型</t>
    <phoneticPr fontId="4"/>
  </si>
  <si>
    <t>変形労働制</t>
    <rPh sb="0" eb="2">
      <t>ヘンケイ</t>
    </rPh>
    <rPh sb="2" eb="4">
      <t>ロウドウ</t>
    </rPh>
    <rPh sb="4" eb="5">
      <t>セイ</t>
    </rPh>
    <phoneticPr fontId="4"/>
  </si>
  <si>
    <t>雇用期間の定め なし　　※週20時間以上の無期雇用契約であること</t>
    <rPh sb="0" eb="2">
      <t>コヨウ</t>
    </rPh>
    <rPh sb="2" eb="4">
      <t>キカン</t>
    </rPh>
    <rPh sb="5" eb="6">
      <t>サダ</t>
    </rPh>
    <rPh sb="13" eb="14">
      <t>シュウ</t>
    </rPh>
    <rPh sb="16" eb="18">
      <t>ジカン</t>
    </rPh>
    <rPh sb="18" eb="20">
      <t>イジョウ</t>
    </rPh>
    <rPh sb="21" eb="23">
      <t>ムキ</t>
    </rPh>
    <rPh sb="23" eb="25">
      <t>コヨウ</t>
    </rPh>
    <rPh sb="25" eb="27">
      <t>ケイヤク</t>
    </rPh>
    <phoneticPr fontId="4"/>
  </si>
  <si>
    <t>県
使用欄
No.</t>
    <rPh sb="0" eb="1">
      <t>ケン</t>
    </rPh>
    <rPh sb="2" eb="4">
      <t>シヨウ</t>
    </rPh>
    <rPh sb="4" eb="5">
      <t>ラン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</si>
</sst>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yyyy/m/d;@"/>
    <numFmt numFmtId="177" formatCode="h:mm;@"/>
  </numFmts>
  <fonts count="40">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b/>
      <sz val="20"/>
      <name val="ＭＳ Ｐゴシック"/>
      <family val="3"/>
      <charset val="128"/>
    </font>
    <font>
      <sz val="6"/>
      <name val="ＭＳ Ｐゴシック"/>
      <family val="2"/>
      <charset val="128"/>
      <scheme val="minor"/>
    </font>
    <font>
      <sz val="6"/>
      <name val="ＭＳ Ｐゴシック"/>
      <family val="3"/>
      <charset val="128"/>
    </font>
    <font>
      <sz val="18"/>
      <name val="Gungsuh"/>
      <family val="1"/>
      <charset val="129"/>
    </font>
    <font>
      <b/>
      <sz val="16"/>
      <name val="ＭＳ Ｐゴシック"/>
      <family val="3"/>
      <charset val="128"/>
    </font>
    <font>
      <b/>
      <sz val="11"/>
      <name val="ＭＳ Ｐゴシック"/>
      <family val="3"/>
      <charset val="128"/>
    </font>
    <font>
      <b/>
      <sz val="8"/>
      <color theme="1"/>
      <name val="ＭＳ Ｐゴシック"/>
      <family val="3"/>
      <charset val="128"/>
    </font>
    <font>
      <b/>
      <sz val="11"/>
      <color theme="1"/>
      <name val="ＭＳ Ｐゴシック"/>
      <family val="3"/>
      <charset val="128"/>
    </font>
    <font>
      <b/>
      <sz val="10"/>
      <color theme="1"/>
      <name val="ＭＳ Ｐゴシック"/>
      <family val="3"/>
      <charset val="128"/>
    </font>
    <font>
      <sz val="11"/>
      <color theme="1"/>
      <name val="ＭＳ Ｐゴシック"/>
      <family val="3"/>
      <charset val="128"/>
    </font>
    <font>
      <b/>
      <sz val="8"/>
      <color indexed="10"/>
      <name val="ＭＳ Ｐゴシック"/>
      <family val="3"/>
      <charset val="128"/>
    </font>
    <font>
      <sz val="8"/>
      <color indexed="10"/>
      <name val="ＭＳ Ｐゴシック"/>
      <family val="3"/>
      <charset val="128"/>
    </font>
    <font>
      <b/>
      <sz val="12"/>
      <name val="ＭＳ Ｐゴシック"/>
      <family val="3"/>
      <charset val="128"/>
    </font>
    <font>
      <sz val="8"/>
      <color rgb="FFFF0000"/>
      <name val="ＭＳ Ｐゴシック"/>
      <family val="3"/>
      <charset val="128"/>
    </font>
    <font>
      <sz val="9"/>
      <name val="ＭＳ Ｐゴシック"/>
      <family val="3"/>
      <charset val="128"/>
    </font>
    <font>
      <sz val="9"/>
      <color theme="1"/>
      <name val="ＭＳ Ｐゴシック"/>
      <family val="3"/>
      <charset val="128"/>
    </font>
    <font>
      <sz val="10"/>
      <name val="ＭＳ Ｐゴシック"/>
      <family val="3"/>
      <charset val="128"/>
    </font>
    <font>
      <sz val="9"/>
      <color rgb="FFFF0000"/>
      <name val="ＭＳ Ｐゴシック"/>
      <family val="3"/>
      <charset val="128"/>
    </font>
    <font>
      <sz val="8"/>
      <name val="ＭＳ Ｐゴシック"/>
      <family val="3"/>
      <charset val="128"/>
    </font>
    <font>
      <sz val="9"/>
      <color rgb="FF00B050"/>
      <name val="ＭＳ Ｐゴシック"/>
      <family val="3"/>
      <charset val="128"/>
    </font>
    <font>
      <b/>
      <sz val="10"/>
      <name val="ＭＳ Ｐゴシック"/>
      <family val="3"/>
      <charset val="128"/>
    </font>
    <font>
      <sz val="11"/>
      <color rgb="FF00CC00"/>
      <name val="ＭＳ Ｐゴシック"/>
      <family val="3"/>
      <charset val="128"/>
    </font>
    <font>
      <b/>
      <sz val="8"/>
      <color rgb="FF00CC00"/>
      <name val="ＭＳ Ｐゴシック"/>
      <family val="3"/>
      <charset val="128"/>
    </font>
    <font>
      <sz val="14"/>
      <name val="ＭＳ Ｐゴシック"/>
      <family val="3"/>
      <charset val="128"/>
      <scheme val="minor"/>
    </font>
    <font>
      <sz val="12"/>
      <name val="ＭＳ Ｐゴシック"/>
      <family val="3"/>
      <charset val="128"/>
      <scheme val="minor"/>
    </font>
    <font>
      <b/>
      <sz val="11"/>
      <name val="ＭＳ Ｐゴシック"/>
      <family val="3"/>
      <charset val="128"/>
      <scheme val="minor"/>
    </font>
    <font>
      <b/>
      <sz val="14"/>
      <name val="ＭＳ Ｐゴシック"/>
      <family val="3"/>
      <charset val="128"/>
    </font>
    <font>
      <sz val="9"/>
      <color rgb="FF000000"/>
      <name val="Meiryo UI"/>
      <family val="3"/>
      <charset val="128"/>
    </font>
    <font>
      <sz val="9"/>
      <name val="ＭＳ Ｐゴシック"/>
      <family val="3"/>
      <charset val="128"/>
      <scheme val="major"/>
    </font>
    <font>
      <b/>
      <sz val="20"/>
      <color theme="0"/>
      <name val="ＭＳ Ｐゴシック"/>
      <family val="3"/>
      <charset val="128"/>
    </font>
    <font>
      <b/>
      <sz val="9"/>
      <color rgb="FFFF0000"/>
      <name val="ＭＳ Ｐゴシック"/>
      <family val="3"/>
      <charset val="128"/>
    </font>
    <font>
      <sz val="18"/>
      <color theme="3"/>
      <name val="ＭＳ Ｐゴシック"/>
      <family val="2"/>
      <charset val="128"/>
      <scheme val="major"/>
    </font>
    <font>
      <b/>
      <sz val="11"/>
      <color theme="1"/>
      <name val="ＭＳ Ｐゴシック"/>
      <family val="3"/>
      <charset val="128"/>
      <scheme val="minor"/>
    </font>
    <font>
      <b/>
      <sz val="11"/>
      <color rgb="FFFF0000"/>
      <name val="ＭＳ Ｐゴシック"/>
      <family val="3"/>
      <charset val="128"/>
      <scheme val="minor"/>
    </font>
    <font>
      <u/>
      <sz val="11"/>
      <color theme="10"/>
      <name val="ＭＳ Ｐゴシック"/>
      <family val="2"/>
      <charset val="128"/>
      <scheme val="minor"/>
    </font>
    <font>
      <b/>
      <sz val="10"/>
      <color rgb="FFFF0000"/>
      <name val="ＭＳ Ｐゴシック"/>
      <family val="3"/>
      <charset val="128"/>
    </font>
    <font>
      <sz val="11"/>
      <name val="ＭＳ Ｐゴシック"/>
      <family val="3"/>
      <charset val="128"/>
      <scheme val="minor"/>
    </font>
  </fonts>
  <fills count="14">
    <fill>
      <patternFill patternType="none"/>
    </fill>
    <fill>
      <patternFill patternType="gray125"/>
    </fill>
    <fill>
      <patternFill patternType="solid">
        <fgColor theme="8" tint="0.79998168889431442"/>
        <bgColor indexed="64"/>
      </patternFill>
    </fill>
    <fill>
      <patternFill patternType="solid">
        <fgColor indexed="43"/>
        <bgColor indexed="64"/>
      </patternFill>
    </fill>
    <fill>
      <patternFill patternType="solid">
        <fgColor rgb="FFFFFF99"/>
        <bgColor indexed="64"/>
      </patternFill>
    </fill>
    <fill>
      <patternFill patternType="solid">
        <fgColor theme="4" tint="0.79998168889431442"/>
        <bgColor indexed="64"/>
      </patternFill>
    </fill>
    <fill>
      <patternFill patternType="solid">
        <fgColor indexed="42"/>
        <bgColor indexed="64"/>
      </patternFill>
    </fill>
    <fill>
      <patternFill patternType="solid">
        <fgColor theme="0"/>
        <bgColor indexed="64"/>
      </patternFill>
    </fill>
    <fill>
      <patternFill patternType="solid">
        <fgColor indexed="9"/>
        <bgColor indexed="64"/>
      </patternFill>
    </fill>
    <fill>
      <patternFill patternType="solid">
        <fgColor theme="9" tint="0.59999389629810485"/>
        <bgColor indexed="64"/>
      </patternFill>
    </fill>
    <fill>
      <patternFill patternType="solid">
        <fgColor theme="5" tint="0.79998168889431442"/>
        <bgColor indexed="64"/>
      </patternFill>
    </fill>
    <fill>
      <patternFill patternType="solid">
        <fgColor theme="2" tint="-9.9978637043366805E-2"/>
        <bgColor indexed="64"/>
      </patternFill>
    </fill>
    <fill>
      <patternFill patternType="solid">
        <fgColor rgb="FF65D7FF"/>
        <bgColor indexed="64"/>
      </patternFill>
    </fill>
    <fill>
      <patternFill patternType="solid">
        <fgColor rgb="FFFF8585"/>
        <bgColor indexed="64"/>
      </patternFill>
    </fill>
  </fills>
  <borders count="6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right/>
      <top/>
      <bottom style="hair">
        <color indexed="64"/>
      </bottom>
      <diagonal/>
    </border>
    <border>
      <left/>
      <right/>
      <top style="hair">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hair">
        <color indexed="64"/>
      </left>
      <right/>
      <top style="medium">
        <color indexed="64"/>
      </top>
      <bottom style="thin">
        <color indexed="64"/>
      </bottom>
      <diagonal/>
    </border>
    <border>
      <left/>
      <right style="hair">
        <color indexed="64"/>
      </right>
      <top style="medium">
        <color indexed="64"/>
      </top>
      <bottom style="thin">
        <color indexed="64"/>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s>
  <cellStyleXfs count="7">
    <xf numFmtId="0" fontId="0" fillId="0" borderId="0">
      <alignment vertical="center"/>
    </xf>
    <xf numFmtId="38" fontId="1"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xf numFmtId="0" fontId="2" fillId="0" borderId="0">
      <alignment vertical="center"/>
    </xf>
    <xf numFmtId="0" fontId="2" fillId="0" borderId="0"/>
    <xf numFmtId="0" fontId="37" fillId="0" borderId="0" applyNumberFormat="0" applyFill="0" applyBorder="0" applyAlignment="0" applyProtection="0">
      <alignment vertical="center"/>
    </xf>
  </cellStyleXfs>
  <cellXfs count="473">
    <xf numFmtId="0" fontId="0" fillId="0" borderId="0" xfId="0">
      <alignment vertical="center"/>
    </xf>
    <xf numFmtId="0" fontId="2" fillId="0" borderId="0" xfId="2" applyProtection="1">
      <alignment vertical="center"/>
    </xf>
    <xf numFmtId="0" fontId="6" fillId="0" borderId="0" xfId="2" applyFont="1" applyFill="1" applyBorder="1" applyAlignment="1" applyProtection="1">
      <alignment horizontal="center" vertical="center"/>
    </xf>
    <xf numFmtId="0" fontId="8" fillId="0" borderId="0" xfId="2" applyFont="1" applyFill="1" applyBorder="1" applyAlignment="1" applyProtection="1"/>
    <xf numFmtId="0" fontId="8" fillId="0" borderId="0" xfId="2" applyFont="1" applyFill="1" applyBorder="1" applyAlignment="1" applyProtection="1">
      <alignment horizontal="right"/>
    </xf>
    <xf numFmtId="0" fontId="9" fillId="0" borderId="0" xfId="2" applyFont="1" applyFill="1" applyBorder="1" applyAlignment="1" applyProtection="1">
      <alignment vertical="center"/>
    </xf>
    <xf numFmtId="31" fontId="10" fillId="0" borderId="0" xfId="2" applyNumberFormat="1" applyFont="1" applyFill="1" applyBorder="1" applyAlignment="1" applyProtection="1">
      <alignment horizontal="center" vertical="center"/>
    </xf>
    <xf numFmtId="38" fontId="11" fillId="0" borderId="0" xfId="3" applyFont="1" applyFill="1" applyBorder="1" applyAlignment="1" applyProtection="1">
      <alignment horizontal="center" vertical="center"/>
    </xf>
    <xf numFmtId="38" fontId="11" fillId="0" borderId="0" xfId="3" applyFont="1" applyFill="1" applyBorder="1" applyAlignment="1" applyProtection="1">
      <alignment vertical="center"/>
    </xf>
    <xf numFmtId="0" fontId="10" fillId="0" borderId="0" xfId="2" applyFont="1" applyFill="1" applyAlignment="1" applyProtection="1">
      <alignment vertical="center"/>
    </xf>
    <xf numFmtId="0" fontId="8" fillId="0" borderId="0" xfId="2" applyFont="1" applyFill="1" applyBorder="1" applyAlignment="1" applyProtection="1">
      <alignment horizontal="center" vertical="center"/>
    </xf>
    <xf numFmtId="0" fontId="9" fillId="0" borderId="0" xfId="2" applyFont="1" applyFill="1" applyBorder="1" applyAlignment="1" applyProtection="1">
      <alignment horizontal="center" vertical="center"/>
    </xf>
    <xf numFmtId="0" fontId="12" fillId="0" borderId="0" xfId="2" applyFont="1" applyProtection="1">
      <alignment vertical="center"/>
    </xf>
    <xf numFmtId="0" fontId="2" fillId="0" borderId="0" xfId="2" applyFont="1" applyProtection="1">
      <alignment vertical="center"/>
    </xf>
    <xf numFmtId="0" fontId="17" fillId="0" borderId="0" xfId="2" applyFont="1" applyProtection="1">
      <alignment vertical="center"/>
    </xf>
    <xf numFmtId="0" fontId="17" fillId="5" borderId="4" xfId="2" applyFont="1" applyFill="1" applyBorder="1" applyAlignment="1" applyProtection="1">
      <alignment horizontal="center" vertical="center"/>
    </xf>
    <xf numFmtId="0" fontId="17" fillId="0" borderId="2" xfId="2" applyFont="1" applyFill="1" applyBorder="1" applyAlignment="1" applyProtection="1">
      <alignment horizontal="left" vertical="center"/>
    </xf>
    <xf numFmtId="0" fontId="17" fillId="0" borderId="3" xfId="2" applyFont="1" applyBorder="1" applyProtection="1">
      <alignment vertical="center"/>
    </xf>
    <xf numFmtId="0" fontId="17" fillId="0" borderId="0" xfId="2" applyFont="1" applyFill="1" applyBorder="1" applyAlignment="1" applyProtection="1">
      <alignment horizontal="left" vertical="center"/>
    </xf>
    <xf numFmtId="0" fontId="17" fillId="0" borderId="15" xfId="2" applyFont="1" applyFill="1" applyBorder="1" applyAlignment="1" applyProtection="1">
      <alignment horizontal="center" vertical="center"/>
    </xf>
    <xf numFmtId="0" fontId="17" fillId="2" borderId="4" xfId="2" applyFont="1" applyFill="1" applyBorder="1" applyAlignment="1" applyProtection="1">
      <alignment horizontal="left" vertical="center"/>
    </xf>
    <xf numFmtId="0" fontId="17" fillId="6" borderId="4" xfId="2" applyFont="1" applyFill="1" applyBorder="1" applyAlignment="1" applyProtection="1">
      <alignment horizontal="center" vertical="center"/>
    </xf>
    <xf numFmtId="0" fontId="17" fillId="0" borderId="16" xfId="2" applyFont="1" applyFill="1" applyBorder="1" applyAlignment="1" applyProtection="1">
      <alignment horizontal="left" vertical="center"/>
    </xf>
    <xf numFmtId="0" fontId="19" fillId="0" borderId="0" xfId="2" applyFont="1" applyFill="1" applyBorder="1" applyAlignment="1" applyProtection="1">
      <alignment horizontal="center" vertical="center"/>
    </xf>
    <xf numFmtId="0" fontId="19" fillId="0" borderId="0" xfId="2" applyFont="1" applyBorder="1" applyAlignment="1" applyProtection="1">
      <alignment horizontal="left" vertical="center"/>
    </xf>
    <xf numFmtId="0" fontId="2" fillId="0" borderId="0" xfId="2" applyFont="1" applyBorder="1" applyAlignment="1" applyProtection="1">
      <alignment horizontal="left" vertical="center"/>
    </xf>
    <xf numFmtId="0" fontId="17" fillId="3" borderId="11" xfId="2" applyFont="1" applyFill="1" applyBorder="1" applyAlignment="1" applyProtection="1">
      <alignment vertical="center"/>
    </xf>
    <xf numFmtId="0" fontId="17" fillId="4" borderId="2" xfId="2" applyFont="1" applyFill="1" applyBorder="1" applyAlignment="1" applyProtection="1">
      <alignment horizontal="left" vertical="center"/>
    </xf>
    <xf numFmtId="0" fontId="17" fillId="3" borderId="2" xfId="2" applyFont="1" applyFill="1" applyBorder="1" applyAlignment="1" applyProtection="1">
      <alignment vertical="center"/>
    </xf>
    <xf numFmtId="0" fontId="17" fillId="4" borderId="2" xfId="2" applyFont="1" applyFill="1" applyBorder="1" applyAlignment="1" applyProtection="1">
      <alignment vertical="center"/>
    </xf>
    <xf numFmtId="0" fontId="17" fillId="3" borderId="14" xfId="2" applyFont="1" applyFill="1" applyBorder="1" applyAlignment="1" applyProtection="1">
      <alignment vertical="center" shrinkToFit="1"/>
    </xf>
    <xf numFmtId="0" fontId="17" fillId="0" borderId="0" xfId="2" applyFont="1" applyAlignment="1" applyProtection="1">
      <alignment vertical="center"/>
    </xf>
    <xf numFmtId="0" fontId="17" fillId="0" borderId="2" xfId="2" applyFont="1" applyFill="1" applyBorder="1" applyAlignment="1" applyProtection="1">
      <alignment horizontal="center" vertical="center"/>
    </xf>
    <xf numFmtId="0" fontId="17" fillId="0" borderId="2" xfId="2" applyFont="1" applyFill="1" applyBorder="1" applyAlignment="1" applyProtection="1">
      <alignment vertical="center"/>
    </xf>
    <xf numFmtId="0" fontId="17" fillId="0" borderId="14" xfId="2" applyFont="1" applyFill="1" applyBorder="1" applyAlignment="1" applyProtection="1">
      <alignment vertical="center"/>
    </xf>
    <xf numFmtId="0" fontId="17" fillId="7" borderId="2" xfId="2" applyFont="1" applyFill="1" applyBorder="1" applyAlignment="1" applyProtection="1">
      <alignment vertical="center"/>
    </xf>
    <xf numFmtId="0" fontId="17" fillId="0" borderId="0" xfId="4" applyFont="1" applyProtection="1">
      <alignment vertical="center"/>
    </xf>
    <xf numFmtId="0" fontId="17" fillId="4" borderId="20" xfId="4" applyFont="1" applyFill="1" applyBorder="1" applyProtection="1">
      <alignment vertical="center"/>
    </xf>
    <xf numFmtId="0" fontId="17" fillId="4" borderId="21" xfId="4" applyFont="1" applyFill="1" applyBorder="1" applyProtection="1">
      <alignment vertical="center"/>
    </xf>
    <xf numFmtId="0" fontId="17" fillId="4" borderId="27" xfId="4" applyFont="1" applyFill="1" applyBorder="1" applyProtection="1">
      <alignment vertical="center"/>
    </xf>
    <xf numFmtId="0" fontId="17" fillId="4" borderId="27" xfId="4" applyFont="1" applyFill="1" applyBorder="1" applyAlignment="1" applyProtection="1">
      <alignment vertical="center"/>
    </xf>
    <xf numFmtId="0" fontId="17" fillId="4" borderId="28" xfId="4" applyFont="1" applyFill="1" applyBorder="1" applyProtection="1">
      <alignment vertical="center"/>
    </xf>
    <xf numFmtId="0" fontId="17" fillId="0" borderId="2" xfId="4" applyFont="1" applyBorder="1" applyProtection="1">
      <alignment vertical="center"/>
    </xf>
    <xf numFmtId="0" fontId="17" fillId="0" borderId="14" xfId="4" applyFont="1" applyBorder="1" applyProtection="1">
      <alignment vertical="center"/>
    </xf>
    <xf numFmtId="0" fontId="21" fillId="2" borderId="1" xfId="2" applyFont="1" applyFill="1" applyBorder="1" applyAlignment="1" applyProtection="1">
      <alignment vertical="center" wrapText="1"/>
    </xf>
    <xf numFmtId="0" fontId="17" fillId="4" borderId="2" xfId="4" applyFont="1" applyFill="1" applyBorder="1" applyAlignment="1" applyProtection="1">
      <alignment vertical="center"/>
    </xf>
    <xf numFmtId="0" fontId="17" fillId="4" borderId="14" xfId="4" applyFont="1" applyFill="1" applyBorder="1" applyAlignment="1" applyProtection="1">
      <alignment vertical="center"/>
    </xf>
    <xf numFmtId="0" fontId="17" fillId="3" borderId="2" xfId="4" applyFont="1" applyFill="1" applyBorder="1" applyAlignment="1" applyProtection="1">
      <alignment vertical="center"/>
    </xf>
    <xf numFmtId="0" fontId="17" fillId="3" borderId="14" xfId="4" applyFont="1" applyFill="1" applyBorder="1" applyAlignment="1" applyProtection="1">
      <alignment vertical="center"/>
    </xf>
    <xf numFmtId="0" fontId="2" fillId="0" borderId="0" xfId="4" applyProtection="1">
      <alignment vertical="center"/>
    </xf>
    <xf numFmtId="0" fontId="17" fillId="4" borderId="20" xfId="4" applyFont="1" applyFill="1" applyBorder="1" applyAlignment="1" applyProtection="1">
      <alignment vertical="center"/>
    </xf>
    <xf numFmtId="0" fontId="17" fillId="4" borderId="20" xfId="4" applyFont="1" applyFill="1" applyBorder="1" applyAlignment="1" applyProtection="1">
      <alignment horizontal="left" vertical="center"/>
    </xf>
    <xf numFmtId="0" fontId="17" fillId="4" borderId="21" xfId="4" applyFont="1" applyFill="1" applyBorder="1" applyAlignment="1" applyProtection="1">
      <alignment horizontal="left" vertical="center"/>
    </xf>
    <xf numFmtId="0" fontId="17" fillId="4" borderId="36" xfId="4" applyFont="1" applyFill="1" applyBorder="1" applyAlignment="1" applyProtection="1">
      <alignment vertical="center"/>
    </xf>
    <xf numFmtId="0" fontId="17" fillId="4" borderId="36" xfId="4" applyFont="1" applyFill="1" applyBorder="1" applyAlignment="1" applyProtection="1">
      <alignment horizontal="left" vertical="center"/>
    </xf>
    <xf numFmtId="0" fontId="2" fillId="0" borderId="22" xfId="4" applyBorder="1" applyProtection="1">
      <alignment vertical="center"/>
    </xf>
    <xf numFmtId="0" fontId="2" fillId="0" borderId="0" xfId="4" applyBorder="1" applyProtection="1">
      <alignment vertical="center"/>
    </xf>
    <xf numFmtId="0" fontId="17" fillId="4" borderId="12" xfId="2" applyFont="1" applyFill="1" applyBorder="1" applyAlignment="1" applyProtection="1">
      <alignment vertical="center"/>
    </xf>
    <xf numFmtId="0" fontId="17" fillId="0" borderId="0" xfId="2" applyFont="1" applyFill="1" applyProtection="1">
      <alignment vertical="center"/>
    </xf>
    <xf numFmtId="0" fontId="17" fillId="3" borderId="25" xfId="2" applyFont="1" applyFill="1" applyBorder="1" applyAlignment="1" applyProtection="1">
      <alignment horizontal="center" vertical="center"/>
    </xf>
    <xf numFmtId="0" fontId="17" fillId="0" borderId="27" xfId="2" applyFont="1" applyFill="1" applyBorder="1" applyAlignment="1" applyProtection="1">
      <alignment vertical="center"/>
    </xf>
    <xf numFmtId="0" fontId="17" fillId="0" borderId="28" xfId="2" applyFont="1" applyFill="1" applyBorder="1" applyAlignment="1" applyProtection="1">
      <alignment vertical="center"/>
    </xf>
    <xf numFmtId="0" fontId="17" fillId="2" borderId="4" xfId="2" applyFont="1" applyFill="1" applyBorder="1" applyAlignment="1" applyProtection="1">
      <alignment horizontal="center" vertical="center"/>
    </xf>
    <xf numFmtId="0" fontId="2" fillId="0" borderId="0" xfId="4">
      <alignment vertical="center"/>
    </xf>
    <xf numFmtId="0" fontId="17" fillId="0" borderId="0" xfId="4" applyFont="1">
      <alignment vertical="center"/>
    </xf>
    <xf numFmtId="0" fontId="2" fillId="0" borderId="22" xfId="4" applyBorder="1">
      <alignment vertical="center"/>
    </xf>
    <xf numFmtId="0" fontId="17" fillId="0" borderId="0" xfId="2" applyFont="1">
      <alignment vertical="center"/>
    </xf>
    <xf numFmtId="0" fontId="2" fillId="0" borderId="0" xfId="2">
      <alignment vertical="center"/>
    </xf>
    <xf numFmtId="0" fontId="17" fillId="0" borderId="0" xfId="2" applyFont="1" applyAlignment="1">
      <alignment vertical="center"/>
    </xf>
    <xf numFmtId="0" fontId="17" fillId="0" borderId="0" xfId="2" applyFont="1" applyBorder="1" applyAlignment="1">
      <alignment vertical="center"/>
    </xf>
    <xf numFmtId="0" fontId="2" fillId="0" borderId="0" xfId="2" applyFont="1" applyBorder="1" applyAlignment="1">
      <alignment horizontal="left" vertical="center"/>
    </xf>
    <xf numFmtId="0" fontId="19" fillId="0" borderId="0" xfId="2" applyFont="1" applyBorder="1" applyAlignment="1">
      <alignment horizontal="left" vertical="center"/>
    </xf>
    <xf numFmtId="0" fontId="19" fillId="0" borderId="0" xfId="2" applyFont="1" applyFill="1" applyBorder="1" applyAlignment="1">
      <alignment horizontal="center" vertical="center"/>
    </xf>
    <xf numFmtId="0" fontId="2" fillId="0" borderId="0" xfId="2" applyFont="1">
      <alignment vertical="center"/>
    </xf>
    <xf numFmtId="0" fontId="24" fillId="0" borderId="0" xfId="2" applyFont="1">
      <alignment vertical="center"/>
    </xf>
    <xf numFmtId="0" fontId="25" fillId="0" borderId="0" xfId="2" applyFont="1" applyAlignment="1">
      <alignment horizontal="center" vertical="center"/>
    </xf>
    <xf numFmtId="0" fontId="8" fillId="0" borderId="0" xfId="2" applyFont="1" applyFill="1" applyBorder="1" applyAlignment="1"/>
    <xf numFmtId="0" fontId="2" fillId="0" borderId="0" xfId="2" applyFont="1" applyFill="1" applyBorder="1" applyAlignment="1">
      <alignment vertical="center"/>
    </xf>
    <xf numFmtId="0" fontId="6" fillId="0" borderId="0" xfId="2" applyFont="1" applyFill="1" applyBorder="1" applyAlignment="1">
      <alignment horizontal="center" vertical="center"/>
    </xf>
    <xf numFmtId="0" fontId="26" fillId="0" borderId="0" xfId="2" applyFont="1" applyFill="1" applyBorder="1" applyAlignment="1">
      <alignment horizontal="left" vertical="center"/>
    </xf>
    <xf numFmtId="0" fontId="27" fillId="0" borderId="0" xfId="2" applyFont="1" applyFill="1" applyBorder="1" applyAlignment="1">
      <alignment vertical="center" wrapText="1"/>
    </xf>
    <xf numFmtId="0" fontId="8" fillId="0" borderId="0" xfId="2" applyFont="1" applyFill="1" applyBorder="1" applyAlignment="1">
      <alignment horizontal="center" vertical="center"/>
    </xf>
    <xf numFmtId="0" fontId="8" fillId="0" borderId="0" xfId="2" applyFont="1" applyFill="1" applyBorder="1" applyAlignment="1">
      <alignment horizontal="center" vertical="top"/>
    </xf>
    <xf numFmtId="0" fontId="28" fillId="0" borderId="0" xfId="2" applyFont="1" applyFill="1" applyBorder="1" applyAlignment="1"/>
    <xf numFmtId="0" fontId="7" fillId="0" borderId="0" xfId="2" applyFont="1" applyFill="1" applyBorder="1" applyAlignment="1">
      <alignment vertical="center" wrapText="1"/>
    </xf>
    <xf numFmtId="0" fontId="17" fillId="0" borderId="20" xfId="4" applyFont="1" applyFill="1" applyBorder="1" applyProtection="1">
      <alignment vertical="center"/>
    </xf>
    <xf numFmtId="0" fontId="17" fillId="0" borderId="20" xfId="4" applyFont="1" applyFill="1" applyBorder="1" applyAlignment="1" applyProtection="1">
      <alignment vertical="center"/>
    </xf>
    <xf numFmtId="0" fontId="17" fillId="0" borderId="21" xfId="4" applyFont="1" applyFill="1" applyBorder="1" applyProtection="1">
      <alignment vertical="center"/>
    </xf>
    <xf numFmtId="0" fontId="17" fillId="0" borderId="0" xfId="4" applyFont="1" applyFill="1" applyBorder="1" applyProtection="1">
      <alignment vertical="center"/>
    </xf>
    <xf numFmtId="0" fontId="17" fillId="0" borderId="23" xfId="4" applyFont="1" applyFill="1" applyBorder="1" applyProtection="1">
      <alignment vertical="center"/>
    </xf>
    <xf numFmtId="0" fontId="17" fillId="0" borderId="40" xfId="4" applyFont="1" applyFill="1" applyBorder="1" applyProtection="1">
      <alignment vertical="center"/>
    </xf>
    <xf numFmtId="3" fontId="17" fillId="0" borderId="0" xfId="2" applyNumberFormat="1" applyFont="1" applyProtection="1">
      <alignment vertical="center"/>
    </xf>
    <xf numFmtId="4" fontId="17" fillId="0" borderId="0" xfId="2" applyNumberFormat="1" applyFont="1" applyProtection="1">
      <alignment vertical="center"/>
    </xf>
    <xf numFmtId="3" fontId="2" fillId="0" borderId="0" xfId="2" applyNumberFormat="1" applyProtection="1">
      <alignment vertical="center"/>
    </xf>
    <xf numFmtId="3" fontId="17" fillId="0" borderId="0" xfId="2" applyNumberFormat="1" applyFont="1" applyAlignment="1" applyProtection="1">
      <alignment vertical="center"/>
    </xf>
    <xf numFmtId="4" fontId="17" fillId="0" borderId="0" xfId="2" applyNumberFormat="1" applyFont="1" applyAlignment="1" applyProtection="1">
      <alignment vertical="center"/>
    </xf>
    <xf numFmtId="3" fontId="17" fillId="0" borderId="0" xfId="4" applyNumberFormat="1" applyFont="1" applyProtection="1">
      <alignment vertical="center"/>
    </xf>
    <xf numFmtId="4" fontId="17" fillId="0" borderId="0" xfId="4" applyNumberFormat="1" applyFont="1" applyProtection="1">
      <alignment vertical="center"/>
    </xf>
    <xf numFmtId="3" fontId="2" fillId="0" borderId="0" xfId="4" applyNumberFormat="1" applyProtection="1">
      <alignment vertical="center"/>
    </xf>
    <xf numFmtId="3" fontId="17" fillId="0" borderId="0" xfId="2" applyNumberFormat="1" applyFont="1" applyFill="1" applyProtection="1">
      <alignment vertical="center"/>
    </xf>
    <xf numFmtId="4" fontId="17" fillId="0" borderId="0" xfId="2" applyNumberFormat="1" applyFont="1" applyFill="1" applyProtection="1">
      <alignment vertical="center"/>
    </xf>
    <xf numFmtId="20" fontId="17" fillId="0" borderId="2" xfId="2" applyNumberFormat="1" applyFont="1" applyFill="1" applyBorder="1" applyAlignment="1" applyProtection="1">
      <alignment vertical="center"/>
    </xf>
    <xf numFmtId="20" fontId="17" fillId="0" borderId="1" xfId="2" applyNumberFormat="1" applyFont="1" applyFill="1" applyBorder="1" applyAlignment="1" applyProtection="1">
      <alignment vertical="center"/>
    </xf>
    <xf numFmtId="20" fontId="17" fillId="0" borderId="3" xfId="2" applyNumberFormat="1" applyFont="1" applyFill="1" applyBorder="1" applyAlignment="1" applyProtection="1">
      <alignment vertical="center"/>
    </xf>
    <xf numFmtId="0" fontId="17" fillId="7" borderId="14" xfId="2" applyFont="1" applyFill="1" applyBorder="1" applyAlignment="1" applyProtection="1">
      <alignment vertical="center"/>
    </xf>
    <xf numFmtId="0" fontId="17" fillId="0" borderId="20" xfId="4" applyFont="1" applyFill="1" applyBorder="1">
      <alignment vertical="center"/>
    </xf>
    <xf numFmtId="0" fontId="17" fillId="0" borderId="0" xfId="4" applyFont="1" applyFill="1" applyBorder="1">
      <alignment vertical="center"/>
    </xf>
    <xf numFmtId="0" fontId="17" fillId="0" borderId="5" xfId="4" applyFont="1" applyFill="1" applyBorder="1">
      <alignment vertical="center"/>
    </xf>
    <xf numFmtId="0" fontId="22" fillId="0" borderId="5" xfId="4" applyFont="1" applyFill="1" applyBorder="1">
      <alignment vertical="center"/>
    </xf>
    <xf numFmtId="0" fontId="17" fillId="4" borderId="11" xfId="2" applyFont="1" applyFill="1" applyBorder="1" applyAlignment="1" applyProtection="1">
      <alignment vertical="center"/>
    </xf>
    <xf numFmtId="0" fontId="17" fillId="0" borderId="20" xfId="4" applyFont="1" applyFill="1" applyBorder="1" applyAlignment="1" applyProtection="1">
      <alignment horizontal="left" vertical="center"/>
    </xf>
    <xf numFmtId="0" fontId="17" fillId="0" borderId="21" xfId="4" applyFont="1" applyFill="1" applyBorder="1" applyAlignment="1" applyProtection="1">
      <alignment horizontal="left" vertical="center"/>
    </xf>
    <xf numFmtId="0" fontId="17" fillId="0" borderId="36" xfId="4" applyFont="1" applyFill="1" applyBorder="1" applyAlignment="1" applyProtection="1">
      <alignment vertical="center"/>
    </xf>
    <xf numFmtId="0" fontId="17" fillId="0" borderId="36" xfId="4" applyFont="1" applyFill="1" applyBorder="1" applyAlignment="1" applyProtection="1">
      <alignment horizontal="left" vertical="center"/>
    </xf>
    <xf numFmtId="0" fontId="31" fillId="0" borderId="0" xfId="2" applyFont="1" applyFill="1" applyBorder="1" applyAlignment="1" applyProtection="1">
      <alignment horizontal="center" vertical="center"/>
    </xf>
    <xf numFmtId="0" fontId="32" fillId="7" borderId="0" xfId="2" applyFont="1" applyFill="1" applyBorder="1" applyAlignment="1" applyProtection="1">
      <alignment horizontal="center" vertical="center"/>
    </xf>
    <xf numFmtId="0" fontId="10" fillId="0" borderId="0" xfId="2" applyFont="1" applyFill="1" applyBorder="1" applyAlignment="1" applyProtection="1">
      <alignment horizontal="center"/>
    </xf>
    <xf numFmtId="14" fontId="8" fillId="0" borderId="0" xfId="2" applyNumberFormat="1" applyFont="1" applyFill="1" applyBorder="1" applyAlignment="1" applyProtection="1">
      <alignment horizontal="center"/>
    </xf>
    <xf numFmtId="0" fontId="33" fillId="0" borderId="0" xfId="2" applyFont="1" applyFill="1" applyBorder="1" applyAlignment="1" applyProtection="1">
      <alignment vertical="center"/>
    </xf>
    <xf numFmtId="0" fontId="17" fillId="0" borderId="1" xfId="4" applyFont="1" applyBorder="1" applyAlignment="1" applyProtection="1">
      <alignment vertical="center"/>
    </xf>
    <xf numFmtId="0" fontId="17" fillId="0" borderId="2" xfId="4" applyFont="1" applyBorder="1" applyAlignment="1" applyProtection="1">
      <alignment vertical="center"/>
    </xf>
    <xf numFmtId="0" fontId="17" fillId="4" borderId="15" xfId="4" applyFont="1" applyFill="1" applyBorder="1" applyAlignment="1" applyProtection="1">
      <alignment vertical="center"/>
    </xf>
    <xf numFmtId="0" fontId="17" fillId="4" borderId="1" xfId="4" applyFont="1" applyFill="1" applyBorder="1" applyAlignment="1" applyProtection="1">
      <alignment vertical="center"/>
    </xf>
    <xf numFmtId="0" fontId="17" fillId="4" borderId="3" xfId="4" applyFont="1" applyFill="1" applyBorder="1" applyAlignment="1" applyProtection="1">
      <alignment vertical="center"/>
    </xf>
    <xf numFmtId="0" fontId="17" fillId="3" borderId="43" xfId="2" applyFont="1" applyFill="1" applyBorder="1" applyAlignment="1" applyProtection="1">
      <alignment vertical="center"/>
    </xf>
    <xf numFmtId="0" fontId="17" fillId="4" borderId="14" xfId="2" applyFont="1" applyFill="1" applyBorder="1" applyAlignment="1" applyProtection="1">
      <alignment vertical="center"/>
    </xf>
    <xf numFmtId="0" fontId="20" fillId="2" borderId="1" xfId="2" applyFont="1" applyFill="1" applyBorder="1" applyAlignment="1" applyProtection="1">
      <alignment vertical="center" shrinkToFit="1"/>
    </xf>
    <xf numFmtId="0" fontId="20" fillId="2" borderId="3" xfId="2" applyFont="1" applyFill="1" applyBorder="1" applyAlignment="1" applyProtection="1">
      <alignment vertical="center" shrinkToFit="1"/>
    </xf>
    <xf numFmtId="0" fontId="17" fillId="3" borderId="2" xfId="2" applyFont="1" applyFill="1" applyBorder="1" applyAlignment="1" applyProtection="1">
      <alignment vertical="center" shrinkToFit="1"/>
    </xf>
    <xf numFmtId="0" fontId="17" fillId="0" borderId="15" xfId="4" applyFont="1" applyFill="1" applyBorder="1" applyAlignment="1" applyProtection="1">
      <alignment vertical="center"/>
    </xf>
    <xf numFmtId="0" fontId="17" fillId="0" borderId="27" xfId="4" applyFont="1" applyFill="1" applyBorder="1" applyAlignment="1" applyProtection="1">
      <alignment vertical="center"/>
    </xf>
    <xf numFmtId="0" fontId="17" fillId="7" borderId="2" xfId="2" applyFont="1" applyFill="1" applyBorder="1" applyAlignment="1" applyProtection="1">
      <alignment horizontal="left" vertical="center"/>
    </xf>
    <xf numFmtId="0" fontId="35" fillId="0" borderId="0" xfId="0" applyFont="1" applyAlignment="1">
      <alignment horizontal="center" vertical="center"/>
    </xf>
    <xf numFmtId="0" fontId="35" fillId="10" borderId="4" xfId="0" applyFont="1" applyFill="1" applyBorder="1" applyAlignment="1">
      <alignment horizontal="center" vertical="center"/>
    </xf>
    <xf numFmtId="0" fontId="36" fillId="10" borderId="4" xfId="0" applyFont="1" applyFill="1" applyBorder="1" applyAlignment="1">
      <alignment horizontal="center" vertical="center"/>
    </xf>
    <xf numFmtId="14" fontId="0" fillId="0" borderId="4" xfId="0" applyNumberFormat="1" applyFill="1" applyBorder="1">
      <alignment vertical="center"/>
    </xf>
    <xf numFmtId="0" fontId="35" fillId="0" borderId="0" xfId="0" applyFont="1">
      <alignment vertical="center"/>
    </xf>
    <xf numFmtId="0" fontId="35" fillId="0" borderId="4" xfId="0" applyFont="1" applyBorder="1">
      <alignment vertical="center"/>
    </xf>
    <xf numFmtId="0" fontId="0" fillId="0" borderId="4" xfId="0" applyBorder="1">
      <alignment vertical="center"/>
    </xf>
    <xf numFmtId="0" fontId="17" fillId="4" borderId="0" xfId="4" applyFont="1" applyFill="1" applyBorder="1" applyAlignment="1" applyProtection="1">
      <alignment horizontal="left" vertical="center"/>
    </xf>
    <xf numFmtId="0" fontId="17" fillId="4" borderId="0" xfId="4" applyFont="1" applyFill="1" applyBorder="1" applyAlignment="1" applyProtection="1">
      <alignment vertical="center"/>
    </xf>
    <xf numFmtId="0" fontId="17" fillId="4" borderId="23" xfId="4" applyFont="1" applyFill="1" applyBorder="1" applyAlignment="1" applyProtection="1">
      <alignment horizontal="left" vertical="center"/>
    </xf>
    <xf numFmtId="0" fontId="17" fillId="2" borderId="24" xfId="4" applyFont="1" applyFill="1" applyBorder="1" applyAlignment="1">
      <alignment vertical="center" shrinkToFit="1"/>
    </xf>
    <xf numFmtId="0" fontId="17" fillId="2" borderId="25" xfId="4" applyFont="1" applyFill="1" applyBorder="1" applyAlignment="1">
      <alignment vertical="center" shrinkToFit="1"/>
    </xf>
    <xf numFmtId="177" fontId="0" fillId="0" borderId="4" xfId="0" applyNumberFormat="1" applyBorder="1">
      <alignment vertical="center"/>
    </xf>
    <xf numFmtId="38" fontId="0" fillId="0" borderId="4" xfId="0" applyNumberFormat="1" applyBorder="1">
      <alignment vertical="center"/>
    </xf>
    <xf numFmtId="3" fontId="0" fillId="0" borderId="4" xfId="0" applyNumberFormat="1" applyBorder="1">
      <alignment vertical="center"/>
    </xf>
    <xf numFmtId="0" fontId="35" fillId="12" borderId="4" xfId="0" applyFont="1" applyFill="1" applyBorder="1" applyAlignment="1">
      <alignment horizontal="center" vertical="center"/>
    </xf>
    <xf numFmtId="0" fontId="17" fillId="13" borderId="19" xfId="4" applyFont="1" applyFill="1" applyBorder="1" applyAlignment="1" applyProtection="1">
      <alignment vertical="center"/>
    </xf>
    <xf numFmtId="0" fontId="17" fillId="13" borderId="20" xfId="4" applyFont="1" applyFill="1" applyBorder="1" applyAlignment="1" applyProtection="1">
      <alignment vertical="center"/>
    </xf>
    <xf numFmtId="0" fontId="17" fillId="13" borderId="21" xfId="4" applyFont="1" applyFill="1" applyBorder="1" applyAlignment="1" applyProtection="1">
      <alignment vertical="center"/>
    </xf>
    <xf numFmtId="0" fontId="8" fillId="13" borderId="0" xfId="2" applyFont="1" applyFill="1" applyBorder="1" applyAlignment="1" applyProtection="1"/>
    <xf numFmtId="0" fontId="17" fillId="0" borderId="2" xfId="2" applyFont="1" applyFill="1" applyBorder="1" applyAlignment="1">
      <alignment vertical="center"/>
    </xf>
    <xf numFmtId="0" fontId="17" fillId="0" borderId="14" xfId="2" applyFont="1" applyFill="1" applyBorder="1" applyAlignment="1">
      <alignment vertical="center"/>
    </xf>
    <xf numFmtId="0" fontId="17" fillId="4" borderId="20" xfId="4" applyFont="1" applyFill="1" applyBorder="1" applyProtection="1">
      <alignment vertical="center"/>
      <protection locked="0"/>
    </xf>
    <xf numFmtId="0" fontId="17" fillId="4" borderId="27" xfId="4" applyFont="1" applyFill="1" applyBorder="1" applyProtection="1">
      <alignment vertical="center"/>
      <protection locked="0"/>
    </xf>
    <xf numFmtId="0" fontId="17" fillId="4" borderId="27" xfId="4" applyFont="1" applyFill="1" applyBorder="1" applyAlignment="1" applyProtection="1">
      <alignment vertical="center"/>
      <protection locked="0"/>
    </xf>
    <xf numFmtId="38" fontId="17" fillId="0" borderId="2" xfId="1" applyFont="1" applyBorder="1" applyProtection="1">
      <alignment vertical="center"/>
      <protection locked="0"/>
    </xf>
    <xf numFmtId="0" fontId="17" fillId="0" borderId="2" xfId="4" applyFont="1" applyBorder="1" applyAlignment="1" applyProtection="1">
      <alignment vertical="center" shrinkToFit="1"/>
      <protection locked="0"/>
    </xf>
    <xf numFmtId="0" fontId="17" fillId="0" borderId="2" xfId="4" applyFont="1" applyBorder="1" applyProtection="1">
      <alignment vertical="center"/>
      <protection locked="0"/>
    </xf>
    <xf numFmtId="0" fontId="17" fillId="0" borderId="22" xfId="2" applyFont="1" applyFill="1" applyBorder="1" applyAlignment="1">
      <alignment vertical="center"/>
    </xf>
    <xf numFmtId="0" fontId="9" fillId="0" borderId="0" xfId="2" applyFont="1" applyAlignment="1">
      <alignment vertical="center"/>
    </xf>
    <xf numFmtId="0" fontId="18" fillId="2" borderId="13" xfId="2" applyFont="1" applyFill="1" applyBorder="1" applyAlignment="1" applyProtection="1">
      <alignment horizontal="center" vertical="center"/>
    </xf>
    <xf numFmtId="0" fontId="18" fillId="2" borderId="3" xfId="2" applyFont="1" applyFill="1" applyBorder="1" applyAlignment="1" applyProtection="1">
      <alignment horizontal="center" vertical="center"/>
    </xf>
    <xf numFmtId="0" fontId="17" fillId="0" borderId="2" xfId="2" applyNumberFormat="1" applyFont="1" applyFill="1" applyBorder="1" applyAlignment="1" applyProtection="1">
      <alignment horizontal="center" vertical="center"/>
      <protection locked="0"/>
    </xf>
    <xf numFmtId="0" fontId="17" fillId="0" borderId="3" xfId="2" applyNumberFormat="1" applyFont="1" applyFill="1" applyBorder="1" applyAlignment="1" applyProtection="1">
      <alignment horizontal="center" vertical="center"/>
      <protection locked="0"/>
    </xf>
    <xf numFmtId="0" fontId="17" fillId="0" borderId="2" xfId="2" applyFont="1" applyFill="1" applyBorder="1" applyAlignment="1" applyProtection="1">
      <alignment horizontal="left" vertical="center"/>
      <protection locked="0"/>
    </xf>
    <xf numFmtId="0" fontId="17" fillId="0" borderId="14" xfId="2" applyFont="1" applyFill="1" applyBorder="1" applyAlignment="1" applyProtection="1">
      <alignment horizontal="left" vertical="center"/>
      <protection locked="0"/>
    </xf>
    <xf numFmtId="0" fontId="17" fillId="0" borderId="5" xfId="4" applyFont="1" applyFill="1" applyBorder="1" applyAlignment="1" applyProtection="1">
      <alignment horizontal="center" vertical="center"/>
      <protection locked="0"/>
    </xf>
    <xf numFmtId="0" fontId="17" fillId="4" borderId="11" xfId="2" applyFont="1" applyFill="1" applyBorder="1" applyAlignment="1" applyProtection="1">
      <alignment horizontal="center" vertical="center"/>
      <protection locked="0"/>
    </xf>
    <xf numFmtId="38" fontId="17" fillId="4" borderId="2" xfId="1" applyFont="1" applyFill="1" applyBorder="1" applyAlignment="1" applyProtection="1">
      <alignment horizontal="center" vertical="center"/>
      <protection locked="0"/>
    </xf>
    <xf numFmtId="0" fontId="17" fillId="3" borderId="43" xfId="2" applyFont="1" applyFill="1" applyBorder="1" applyAlignment="1" applyProtection="1">
      <alignment horizontal="center" vertical="center"/>
    </xf>
    <xf numFmtId="0" fontId="17" fillId="3" borderId="58" xfId="2" applyFont="1" applyFill="1" applyBorder="1" applyAlignment="1" applyProtection="1">
      <alignment horizontal="center" vertical="center"/>
    </xf>
    <xf numFmtId="0" fontId="17" fillId="2" borderId="17" xfId="2" applyFont="1" applyFill="1" applyBorder="1" applyAlignment="1" applyProtection="1">
      <alignment horizontal="center" vertical="center"/>
    </xf>
    <xf numFmtId="0" fontId="17" fillId="2" borderId="18" xfId="2" applyFont="1" applyFill="1" applyBorder="1" applyAlignment="1" applyProtection="1">
      <alignment horizontal="center" vertical="center"/>
    </xf>
    <xf numFmtId="0" fontId="17" fillId="2" borderId="22" xfId="2" applyFont="1" applyFill="1" applyBorder="1" applyAlignment="1" applyProtection="1">
      <alignment horizontal="center" vertical="center"/>
    </xf>
    <xf numFmtId="0" fontId="17" fillId="2" borderId="16" xfId="2" applyFont="1" applyFill="1" applyBorder="1" applyAlignment="1" applyProtection="1">
      <alignment horizontal="center" vertical="center"/>
    </xf>
    <xf numFmtId="0" fontId="17" fillId="2" borderId="38" xfId="2" applyFont="1" applyFill="1" applyBorder="1" applyAlignment="1" applyProtection="1">
      <alignment horizontal="center" vertical="center"/>
    </xf>
    <xf numFmtId="0" fontId="17" fillId="2" borderId="39" xfId="2" applyFont="1" applyFill="1" applyBorder="1" applyAlignment="1" applyProtection="1">
      <alignment horizontal="center" vertical="center"/>
    </xf>
    <xf numFmtId="0" fontId="20" fillId="2" borderId="13" xfId="2" applyFont="1" applyFill="1" applyBorder="1" applyAlignment="1" applyProtection="1">
      <alignment horizontal="center" vertical="center"/>
    </xf>
    <xf numFmtId="0" fontId="20" fillId="2" borderId="3" xfId="2" applyFont="1" applyFill="1" applyBorder="1" applyAlignment="1" applyProtection="1">
      <alignment horizontal="center" vertical="center"/>
    </xf>
    <xf numFmtId="0" fontId="21" fillId="2" borderId="2" xfId="2" applyFont="1" applyFill="1" applyBorder="1" applyAlignment="1" applyProtection="1">
      <alignment horizontal="center" vertical="center" wrapText="1"/>
    </xf>
    <xf numFmtId="0" fontId="21" fillId="2" borderId="3" xfId="2" applyFont="1" applyFill="1" applyBorder="1" applyAlignment="1" applyProtection="1">
      <alignment horizontal="center" vertical="center" wrapText="1"/>
    </xf>
    <xf numFmtId="0" fontId="17" fillId="4" borderId="2" xfId="4" applyFont="1" applyFill="1" applyBorder="1" applyAlignment="1" applyProtection="1">
      <alignment horizontal="center" vertical="center"/>
      <protection locked="0"/>
    </xf>
    <xf numFmtId="0" fontId="16" fillId="2" borderId="1" xfId="2" applyFont="1" applyFill="1" applyBorder="1" applyAlignment="1" applyProtection="1">
      <alignment horizontal="left" vertical="center" wrapText="1"/>
    </xf>
    <xf numFmtId="0" fontId="16" fillId="2" borderId="3" xfId="2" applyFont="1" applyFill="1" applyBorder="1" applyAlignment="1" applyProtection="1">
      <alignment horizontal="left" vertical="center" wrapText="1"/>
    </xf>
    <xf numFmtId="0" fontId="17" fillId="4" borderId="2" xfId="2" applyFont="1" applyFill="1" applyBorder="1" applyAlignment="1" applyProtection="1">
      <alignment horizontal="right" vertical="center"/>
    </xf>
    <xf numFmtId="0" fontId="17" fillId="4" borderId="2" xfId="2" applyFont="1" applyFill="1" applyBorder="1" applyAlignment="1" applyProtection="1">
      <alignment horizontal="center" vertical="center"/>
      <protection locked="0"/>
    </xf>
    <xf numFmtId="0" fontId="17" fillId="2" borderId="13" xfId="2" applyFont="1" applyFill="1" applyBorder="1" applyAlignment="1" applyProtection="1">
      <alignment horizontal="center" vertical="center"/>
    </xf>
    <xf numFmtId="0" fontId="17" fillId="2" borderId="3" xfId="2" applyFont="1" applyFill="1" applyBorder="1" applyAlignment="1" applyProtection="1">
      <alignment horizontal="center" vertical="center"/>
    </xf>
    <xf numFmtId="0" fontId="17" fillId="0" borderId="2" xfId="4" applyFont="1" applyBorder="1" applyAlignment="1" applyProtection="1">
      <alignment horizontal="center" vertical="center"/>
    </xf>
    <xf numFmtId="0" fontId="17" fillId="4" borderId="20" xfId="4" applyFont="1" applyFill="1" applyBorder="1" applyAlignment="1" applyProtection="1">
      <alignment horizontal="center" vertical="center"/>
      <protection locked="0"/>
    </xf>
    <xf numFmtId="0" fontId="17" fillId="4" borderId="27" xfId="4" applyFont="1" applyFill="1" applyBorder="1" applyAlignment="1" applyProtection="1">
      <alignment horizontal="left" vertical="center"/>
    </xf>
    <xf numFmtId="0" fontId="17" fillId="2" borderId="24" xfId="2" applyFont="1" applyFill="1" applyBorder="1" applyAlignment="1" applyProtection="1">
      <alignment horizontal="center" vertical="center"/>
    </xf>
    <xf numFmtId="0" fontId="17" fillId="2" borderId="25" xfId="2" applyFont="1" applyFill="1" applyBorder="1" applyAlignment="1" applyProtection="1">
      <alignment horizontal="center" vertical="center"/>
    </xf>
    <xf numFmtId="38" fontId="17" fillId="0" borderId="2" xfId="1" applyFont="1" applyBorder="1" applyAlignment="1" applyProtection="1">
      <alignment horizontal="center" vertical="center"/>
      <protection locked="0"/>
    </xf>
    <xf numFmtId="0" fontId="17" fillId="0" borderId="1" xfId="4" applyFont="1" applyFill="1" applyBorder="1" applyAlignment="1" applyProtection="1">
      <alignment horizontal="left" vertical="center"/>
      <protection locked="0"/>
    </xf>
    <xf numFmtId="0" fontId="17" fillId="0" borderId="2" xfId="4" applyFont="1" applyFill="1" applyBorder="1" applyAlignment="1" applyProtection="1">
      <alignment horizontal="left" vertical="center"/>
      <protection locked="0"/>
    </xf>
    <xf numFmtId="0" fontId="17" fillId="0" borderId="14" xfId="4" applyFont="1" applyFill="1" applyBorder="1" applyAlignment="1" applyProtection="1">
      <alignment horizontal="left" vertical="center"/>
      <protection locked="0"/>
    </xf>
    <xf numFmtId="0" fontId="20" fillId="2" borderId="17" xfId="4" applyFont="1" applyFill="1" applyBorder="1" applyAlignment="1" applyProtection="1">
      <alignment horizontal="center" vertical="center" shrinkToFit="1"/>
    </xf>
    <xf numFmtId="0" fontId="20" fillId="2" borderId="18" xfId="4" applyFont="1" applyFill="1" applyBorder="1" applyAlignment="1" applyProtection="1">
      <alignment horizontal="center" vertical="center" shrinkToFit="1"/>
    </xf>
    <xf numFmtId="0" fontId="20" fillId="2" borderId="22" xfId="4" applyFont="1" applyFill="1" applyBorder="1" applyAlignment="1" applyProtection="1">
      <alignment horizontal="center" vertical="center" shrinkToFit="1"/>
    </xf>
    <xf numFmtId="0" fontId="20" fillId="2" borderId="16" xfId="4" applyFont="1" applyFill="1" applyBorder="1" applyAlignment="1" applyProtection="1">
      <alignment horizontal="center" vertical="center" shrinkToFit="1"/>
    </xf>
    <xf numFmtId="0" fontId="20" fillId="2" borderId="24" xfId="4" applyFont="1" applyFill="1" applyBorder="1" applyAlignment="1" applyProtection="1">
      <alignment horizontal="center" vertical="center" shrinkToFit="1"/>
    </xf>
    <xf numFmtId="0" fontId="20" fillId="2" borderId="25" xfId="4" applyFont="1" applyFill="1" applyBorder="1" applyAlignment="1" applyProtection="1">
      <alignment horizontal="center" vertical="center" shrinkToFit="1"/>
    </xf>
    <xf numFmtId="0" fontId="20" fillId="0" borderId="0" xfId="4" applyFont="1" applyAlignment="1" applyProtection="1">
      <alignment horizontal="left" vertical="center" wrapText="1"/>
    </xf>
    <xf numFmtId="0" fontId="20" fillId="0" borderId="0" xfId="4" applyFont="1" applyAlignment="1" applyProtection="1">
      <alignment horizontal="left" vertical="center"/>
    </xf>
    <xf numFmtId="0" fontId="17" fillId="3" borderId="26" xfId="2" applyFont="1" applyFill="1" applyBorder="1" applyAlignment="1" applyProtection="1">
      <alignment horizontal="center" vertical="center"/>
      <protection locked="0"/>
    </xf>
    <xf numFmtId="0" fontId="17" fillId="3" borderId="27" xfId="2" applyFont="1" applyFill="1" applyBorder="1" applyAlignment="1" applyProtection="1">
      <alignment horizontal="center" vertical="center"/>
      <protection locked="0"/>
    </xf>
    <xf numFmtId="0" fontId="17" fillId="4" borderId="1" xfId="2" applyFont="1" applyFill="1" applyBorder="1" applyAlignment="1" applyProtection="1">
      <alignment horizontal="left" vertical="center" wrapText="1"/>
      <protection locked="0"/>
    </xf>
    <xf numFmtId="0" fontId="17" fillId="4" borderId="2" xfId="2" applyFont="1" applyFill="1" applyBorder="1" applyAlignment="1" applyProtection="1">
      <alignment horizontal="left" vertical="center"/>
      <protection locked="0"/>
    </xf>
    <xf numFmtId="0" fontId="17" fillId="4" borderId="3" xfId="2" applyFont="1" applyFill="1" applyBorder="1" applyAlignment="1" applyProtection="1">
      <alignment horizontal="left" vertical="center"/>
      <protection locked="0"/>
    </xf>
    <xf numFmtId="0" fontId="17" fillId="8" borderId="1" xfId="2" applyFont="1" applyFill="1" applyBorder="1" applyAlignment="1" applyProtection="1">
      <alignment horizontal="left" vertical="center"/>
      <protection locked="0"/>
    </xf>
    <xf numFmtId="0" fontId="17" fillId="7" borderId="2" xfId="2" applyFont="1" applyFill="1" applyBorder="1" applyAlignment="1" applyProtection="1">
      <alignment horizontal="left" vertical="center"/>
      <protection locked="0"/>
    </xf>
    <xf numFmtId="0" fontId="17" fillId="8" borderId="14" xfId="2" applyFont="1" applyFill="1" applyBorder="1" applyAlignment="1" applyProtection="1">
      <alignment horizontal="left" vertical="center"/>
      <protection locked="0"/>
    </xf>
    <xf numFmtId="0" fontId="17" fillId="0" borderId="19" xfId="2" applyFont="1" applyFill="1" applyBorder="1" applyAlignment="1" applyProtection="1">
      <alignment horizontal="left" vertical="center" wrapText="1"/>
      <protection locked="0"/>
    </xf>
    <xf numFmtId="0" fontId="17" fillId="0" borderId="20" xfId="2" applyFont="1" applyFill="1" applyBorder="1" applyAlignment="1" applyProtection="1">
      <alignment horizontal="left" vertical="center" wrapText="1"/>
      <protection locked="0"/>
    </xf>
    <xf numFmtId="0" fontId="17" fillId="0" borderId="21" xfId="2" applyFont="1" applyFill="1" applyBorder="1" applyAlignment="1" applyProtection="1">
      <alignment horizontal="left" vertical="center" wrapText="1"/>
      <protection locked="0"/>
    </xf>
    <xf numFmtId="0" fontId="17" fillId="0" borderId="42" xfId="2" applyFont="1" applyFill="1" applyBorder="1" applyAlignment="1" applyProtection="1">
      <alignment horizontal="left" vertical="center" wrapText="1"/>
      <protection locked="0"/>
    </xf>
    <xf numFmtId="0" fontId="17" fillId="0" borderId="5" xfId="2" applyFont="1" applyFill="1" applyBorder="1" applyAlignment="1" applyProtection="1">
      <alignment horizontal="left" vertical="center" wrapText="1"/>
      <protection locked="0"/>
    </xf>
    <xf numFmtId="0" fontId="17" fillId="0" borderId="40" xfId="2" applyFont="1" applyFill="1" applyBorder="1" applyAlignment="1" applyProtection="1">
      <alignment horizontal="left" vertical="center" wrapText="1"/>
      <protection locked="0"/>
    </xf>
    <xf numFmtId="0" fontId="15" fillId="2" borderId="6" xfId="2" applyFont="1" applyFill="1" applyBorder="1" applyAlignment="1" applyProtection="1">
      <alignment horizontal="center" vertical="center"/>
    </xf>
    <xf numFmtId="0" fontId="15" fillId="2" borderId="7" xfId="2" applyFont="1" applyFill="1" applyBorder="1" applyAlignment="1" applyProtection="1">
      <alignment horizontal="center" vertical="center"/>
    </xf>
    <xf numFmtId="0" fontId="15" fillId="2" borderId="8" xfId="2" applyFont="1" applyFill="1" applyBorder="1" applyAlignment="1" applyProtection="1">
      <alignment horizontal="center" vertical="center"/>
    </xf>
    <xf numFmtId="0" fontId="20" fillId="2" borderId="9" xfId="2" applyFont="1" applyFill="1" applyBorder="1" applyAlignment="1" applyProtection="1">
      <alignment horizontal="center" vertical="center"/>
    </xf>
    <xf numFmtId="0" fontId="20" fillId="2" borderId="10" xfId="2" applyFont="1" applyFill="1" applyBorder="1" applyAlignment="1" applyProtection="1">
      <alignment horizontal="center" vertical="center"/>
    </xf>
    <xf numFmtId="0" fontId="17" fillId="2" borderId="13" xfId="2" applyFont="1" applyFill="1" applyBorder="1" applyAlignment="1" applyProtection="1">
      <alignment horizontal="center" vertical="center" wrapText="1"/>
    </xf>
    <xf numFmtId="0" fontId="17" fillId="2" borderId="3" xfId="2" applyFont="1" applyFill="1" applyBorder="1" applyAlignment="1" applyProtection="1">
      <alignment horizontal="center" vertical="center" wrapText="1"/>
    </xf>
    <xf numFmtId="0" fontId="17" fillId="0" borderId="1" xfId="2" applyFont="1" applyFill="1" applyBorder="1" applyAlignment="1" applyProtection="1">
      <alignment horizontal="left" vertical="center" indent="1"/>
    </xf>
    <xf numFmtId="0" fontId="17" fillId="0" borderId="2" xfId="2" applyFont="1" applyFill="1" applyBorder="1" applyAlignment="1" applyProtection="1">
      <alignment horizontal="left" vertical="center" indent="1"/>
    </xf>
    <xf numFmtId="0" fontId="17" fillId="0" borderId="14" xfId="2" applyFont="1" applyFill="1" applyBorder="1" applyAlignment="1" applyProtection="1">
      <alignment horizontal="left" vertical="center" indent="1"/>
    </xf>
    <xf numFmtId="0" fontId="17" fillId="2" borderId="2" xfId="4" applyFont="1" applyFill="1" applyBorder="1" applyAlignment="1" applyProtection="1">
      <alignment horizontal="center" vertical="center"/>
    </xf>
    <xf numFmtId="0" fontId="17" fillId="2" borderId="3" xfId="4" applyFont="1" applyFill="1" applyBorder="1" applyAlignment="1" applyProtection="1">
      <alignment horizontal="center" vertical="center"/>
    </xf>
    <xf numFmtId="38" fontId="17" fillId="3" borderId="1" xfId="1" applyFont="1" applyFill="1" applyBorder="1" applyAlignment="1" applyProtection="1">
      <alignment horizontal="center" vertical="center"/>
      <protection locked="0"/>
    </xf>
    <xf numFmtId="38" fontId="17" fillId="3" borderId="2" xfId="1" applyFont="1" applyFill="1" applyBorder="1" applyAlignment="1" applyProtection="1">
      <alignment horizontal="center" vertical="center"/>
      <protection locked="0"/>
    </xf>
    <xf numFmtId="38" fontId="17" fillId="4" borderId="20" xfId="1" applyFont="1" applyFill="1" applyBorder="1" applyAlignment="1" applyProtection="1">
      <alignment horizontal="center" vertical="center"/>
      <protection locked="0"/>
    </xf>
    <xf numFmtId="0" fontId="17" fillId="4" borderId="37" xfId="4" applyFont="1" applyFill="1" applyBorder="1" applyAlignment="1" applyProtection="1">
      <alignment horizontal="left" vertical="center"/>
    </xf>
    <xf numFmtId="0" fontId="17" fillId="4" borderId="37" xfId="4" applyFont="1" applyFill="1" applyBorder="1" applyAlignment="1" applyProtection="1">
      <alignment horizontal="center" vertical="center"/>
    </xf>
    <xf numFmtId="0" fontId="17" fillId="4" borderId="0" xfId="4" applyFont="1" applyFill="1" applyBorder="1" applyAlignment="1" applyProtection="1">
      <alignment horizontal="center" vertical="center"/>
    </xf>
    <xf numFmtId="0" fontId="17" fillId="4" borderId="26" xfId="4" applyFont="1" applyFill="1" applyBorder="1" applyAlignment="1" applyProtection="1">
      <alignment horizontal="center" vertical="center"/>
    </xf>
    <xf numFmtId="0" fontId="17" fillId="4" borderId="27" xfId="4" applyFont="1" applyFill="1" applyBorder="1" applyAlignment="1" applyProtection="1">
      <alignment horizontal="center" vertical="center"/>
    </xf>
    <xf numFmtId="0" fontId="17" fillId="4" borderId="27" xfId="4" applyFont="1" applyFill="1" applyBorder="1" applyAlignment="1" applyProtection="1">
      <alignment vertical="center" wrapText="1"/>
      <protection locked="0"/>
    </xf>
    <xf numFmtId="0" fontId="17" fillId="4" borderId="28" xfId="4" applyFont="1" applyFill="1" applyBorder="1" applyAlignment="1" applyProtection="1">
      <alignment vertical="center" wrapText="1"/>
      <protection locked="0"/>
    </xf>
    <xf numFmtId="3" fontId="17" fillId="4" borderId="0" xfId="4" applyNumberFormat="1" applyFont="1" applyFill="1" applyBorder="1" applyAlignment="1" applyProtection="1">
      <alignment horizontal="center" vertical="center"/>
    </xf>
    <xf numFmtId="0" fontId="17" fillId="2" borderId="20" xfId="4" applyFont="1" applyFill="1" applyBorder="1" applyAlignment="1" applyProtection="1">
      <alignment horizontal="center" vertical="center"/>
    </xf>
    <xf numFmtId="0" fontId="17" fillId="2" borderId="18" xfId="4" applyFont="1" applyFill="1" applyBorder="1" applyAlignment="1" applyProtection="1">
      <alignment horizontal="center" vertical="center"/>
    </xf>
    <xf numFmtId="0" fontId="17" fillId="2" borderId="27" xfId="4" applyFont="1" applyFill="1" applyBorder="1" applyAlignment="1" applyProtection="1">
      <alignment horizontal="center" vertical="center"/>
    </xf>
    <xf numFmtId="0" fontId="17" fillId="2" borderId="25" xfId="4" applyFont="1" applyFill="1" applyBorder="1" applyAlignment="1" applyProtection="1">
      <alignment horizontal="center" vertical="center"/>
    </xf>
    <xf numFmtId="38" fontId="17" fillId="4" borderId="37" xfId="1" applyFont="1" applyFill="1" applyBorder="1" applyAlignment="1" applyProtection="1">
      <alignment horizontal="center" vertical="center"/>
      <protection locked="0"/>
    </xf>
    <xf numFmtId="38" fontId="17" fillId="4" borderId="36" xfId="1" applyFont="1" applyFill="1" applyBorder="1" applyAlignment="1" applyProtection="1">
      <alignment horizontal="center" vertical="center"/>
      <protection locked="0"/>
    </xf>
    <xf numFmtId="0" fontId="17" fillId="2" borderId="4" xfId="4" applyFont="1" applyFill="1" applyBorder="1" applyAlignment="1" applyProtection="1">
      <alignment horizontal="center" vertical="center"/>
    </xf>
    <xf numFmtId="177" fontId="17" fillId="3" borderId="2" xfId="2" applyNumberFormat="1" applyFont="1" applyFill="1" applyBorder="1" applyAlignment="1" applyProtection="1">
      <alignment horizontal="center" vertical="center"/>
      <protection locked="0"/>
    </xf>
    <xf numFmtId="177" fontId="17" fillId="3" borderId="3" xfId="2" applyNumberFormat="1" applyFont="1" applyFill="1" applyBorder="1" applyAlignment="1" applyProtection="1">
      <alignment horizontal="center" vertical="center"/>
      <protection locked="0"/>
    </xf>
    <xf numFmtId="20" fontId="20" fillId="2" borderId="1" xfId="2" applyNumberFormat="1" applyFont="1" applyFill="1" applyBorder="1" applyAlignment="1" applyProtection="1">
      <alignment horizontal="center" vertical="center" shrinkToFit="1"/>
    </xf>
    <xf numFmtId="20" fontId="20" fillId="2" borderId="3" xfId="2" applyNumberFormat="1" applyFont="1" applyFill="1" applyBorder="1" applyAlignment="1" applyProtection="1">
      <alignment horizontal="center" vertical="center" shrinkToFit="1"/>
    </xf>
    <xf numFmtId="177" fontId="17" fillId="3" borderId="1" xfId="2" applyNumberFormat="1" applyFont="1" applyFill="1" applyBorder="1" applyAlignment="1" applyProtection="1">
      <alignment horizontal="center" vertical="center"/>
      <protection locked="0"/>
    </xf>
    <xf numFmtId="177" fontId="18" fillId="0" borderId="1" xfId="2" applyNumberFormat="1" applyFont="1" applyFill="1" applyBorder="1" applyAlignment="1" applyProtection="1">
      <alignment horizontal="center" vertical="center"/>
      <protection locked="0"/>
    </xf>
    <xf numFmtId="177" fontId="18" fillId="0" borderId="2" xfId="2" applyNumberFormat="1" applyFont="1" applyFill="1" applyBorder="1" applyAlignment="1" applyProtection="1">
      <alignment horizontal="center" vertical="center"/>
      <protection locked="0"/>
    </xf>
    <xf numFmtId="177" fontId="17" fillId="0" borderId="2" xfId="2" applyNumberFormat="1" applyFont="1" applyFill="1" applyBorder="1" applyAlignment="1" applyProtection="1">
      <alignment horizontal="center" vertical="center"/>
      <protection locked="0"/>
    </xf>
    <xf numFmtId="20" fontId="17" fillId="2" borderId="19" xfId="2" applyNumberFormat="1" applyFont="1" applyFill="1" applyBorder="1" applyAlignment="1" applyProtection="1">
      <alignment horizontal="center" vertical="center" shrinkToFit="1"/>
    </xf>
    <xf numFmtId="20" fontId="17" fillId="2" borderId="20" xfId="2" applyNumberFormat="1" applyFont="1" applyFill="1" applyBorder="1" applyAlignment="1" applyProtection="1">
      <alignment horizontal="center" vertical="center" shrinkToFit="1"/>
    </xf>
    <xf numFmtId="20" fontId="17" fillId="2" borderId="18" xfId="2" applyNumberFormat="1" applyFont="1" applyFill="1" applyBorder="1" applyAlignment="1" applyProtection="1">
      <alignment horizontal="center" vertical="center" shrinkToFit="1"/>
    </xf>
    <xf numFmtId="20" fontId="17" fillId="2" borderId="15" xfId="2" applyNumberFormat="1" applyFont="1" applyFill="1" applyBorder="1" applyAlignment="1" applyProtection="1">
      <alignment horizontal="center" vertical="center" shrinkToFit="1"/>
    </xf>
    <xf numFmtId="20" fontId="17" fillId="2" borderId="0" xfId="2" applyNumberFormat="1" applyFont="1" applyFill="1" applyBorder="1" applyAlignment="1" applyProtection="1">
      <alignment horizontal="center" vertical="center" shrinkToFit="1"/>
    </xf>
    <xf numFmtId="20" fontId="17" fillId="2" borderId="16" xfId="2" applyNumberFormat="1" applyFont="1" applyFill="1" applyBorder="1" applyAlignment="1" applyProtection="1">
      <alignment horizontal="center" vertical="center" shrinkToFit="1"/>
    </xf>
    <xf numFmtId="20" fontId="17" fillId="2" borderId="26" xfId="2" applyNumberFormat="1" applyFont="1" applyFill="1" applyBorder="1" applyAlignment="1" applyProtection="1">
      <alignment horizontal="center" vertical="center" shrinkToFit="1"/>
    </xf>
    <xf numFmtId="20" fontId="17" fillId="2" borderId="27" xfId="2" applyNumberFormat="1" applyFont="1" applyFill="1" applyBorder="1" applyAlignment="1" applyProtection="1">
      <alignment horizontal="center" vertical="center" shrinkToFit="1"/>
    </xf>
    <xf numFmtId="20" fontId="17" fillId="2" borderId="25" xfId="2" applyNumberFormat="1" applyFont="1" applyFill="1" applyBorder="1" applyAlignment="1" applyProtection="1">
      <alignment horizontal="center" vertical="center" shrinkToFit="1"/>
    </xf>
    <xf numFmtId="0" fontId="17" fillId="0" borderId="19" xfId="2" applyNumberFormat="1" applyFont="1" applyFill="1" applyBorder="1" applyAlignment="1" applyProtection="1">
      <alignment horizontal="left" vertical="center" wrapText="1"/>
      <protection locked="0"/>
    </xf>
    <xf numFmtId="0" fontId="17" fillId="0" borderId="20" xfId="2" applyNumberFormat="1" applyFont="1" applyFill="1" applyBorder="1" applyAlignment="1" applyProtection="1">
      <alignment horizontal="left" vertical="center" wrapText="1"/>
      <protection locked="0"/>
    </xf>
    <xf numFmtId="0" fontId="17" fillId="0" borderId="21" xfId="2" applyNumberFormat="1" applyFont="1" applyFill="1" applyBorder="1" applyAlignment="1" applyProtection="1">
      <alignment horizontal="left" vertical="center" wrapText="1"/>
      <protection locked="0"/>
    </xf>
    <xf numFmtId="0" fontId="17" fillId="0" borderId="15" xfId="2" applyNumberFormat="1" applyFont="1" applyFill="1" applyBorder="1" applyAlignment="1" applyProtection="1">
      <alignment horizontal="left" vertical="center" wrapText="1"/>
      <protection locked="0"/>
    </xf>
    <xf numFmtId="0" fontId="17" fillId="0" borderId="0" xfId="2" applyNumberFormat="1" applyFont="1" applyFill="1" applyBorder="1" applyAlignment="1" applyProtection="1">
      <alignment horizontal="left" vertical="center" wrapText="1"/>
      <protection locked="0"/>
    </xf>
    <xf numFmtId="0" fontId="17" fillId="0" borderId="23" xfId="2" applyNumberFormat="1" applyFont="1" applyFill="1" applyBorder="1" applyAlignment="1" applyProtection="1">
      <alignment horizontal="left" vertical="center" wrapText="1"/>
      <protection locked="0"/>
    </xf>
    <xf numFmtId="0" fontId="17" fillId="0" borderId="26" xfId="2" applyNumberFormat="1" applyFont="1" applyFill="1" applyBorder="1" applyAlignment="1" applyProtection="1">
      <alignment horizontal="left" vertical="center" wrapText="1"/>
      <protection locked="0"/>
    </xf>
    <xf numFmtId="0" fontId="17" fillId="0" borderId="27" xfId="2" applyNumberFormat="1" applyFont="1" applyFill="1" applyBorder="1" applyAlignment="1" applyProtection="1">
      <alignment horizontal="left" vertical="center" wrapText="1"/>
      <protection locked="0"/>
    </xf>
    <xf numFmtId="0" fontId="17" fillId="0" borderId="28" xfId="2" applyNumberFormat="1" applyFont="1" applyFill="1" applyBorder="1" applyAlignment="1" applyProtection="1">
      <alignment horizontal="left" vertical="center" wrapText="1"/>
      <protection locked="0"/>
    </xf>
    <xf numFmtId="0" fontId="20" fillId="2" borderId="17" xfId="2" applyFont="1" applyFill="1" applyBorder="1" applyAlignment="1" applyProtection="1">
      <alignment horizontal="center" vertical="center"/>
    </xf>
    <xf numFmtId="0" fontId="20" fillId="2" borderId="18" xfId="2" applyFont="1" applyFill="1" applyBorder="1" applyAlignment="1" applyProtection="1">
      <alignment horizontal="center" vertical="center"/>
    </xf>
    <xf numFmtId="0" fontId="20" fillId="2" borderId="24" xfId="2" applyFont="1" applyFill="1" applyBorder="1" applyAlignment="1" applyProtection="1">
      <alignment horizontal="center" vertical="center"/>
    </xf>
    <xf numFmtId="0" fontId="20" fillId="2" borderId="25" xfId="2" applyFont="1" applyFill="1" applyBorder="1" applyAlignment="1" applyProtection="1">
      <alignment horizontal="center" vertical="center"/>
    </xf>
    <xf numFmtId="0" fontId="17" fillId="3" borderId="26" xfId="4" applyFont="1" applyFill="1" applyBorder="1" applyAlignment="1" applyProtection="1">
      <alignment horizontal="center" vertical="center"/>
    </xf>
    <xf numFmtId="0" fontId="17" fillId="3" borderId="27" xfId="4" applyFont="1" applyFill="1" applyBorder="1" applyAlignment="1" applyProtection="1">
      <alignment horizontal="center" vertical="center"/>
    </xf>
    <xf numFmtId="0" fontId="17" fillId="3" borderId="27" xfId="4" applyFont="1" applyFill="1" applyBorder="1" applyAlignment="1" applyProtection="1">
      <alignment horizontal="left" vertical="center"/>
      <protection locked="0"/>
    </xf>
    <xf numFmtId="0" fontId="17" fillId="3" borderId="28" xfId="4" applyFont="1" applyFill="1" applyBorder="1" applyAlignment="1" applyProtection="1">
      <alignment horizontal="left" vertical="center"/>
      <protection locked="0"/>
    </xf>
    <xf numFmtId="38" fontId="17" fillId="0" borderId="2" xfId="1" applyFont="1" applyFill="1" applyBorder="1" applyAlignment="1" applyProtection="1">
      <alignment horizontal="center" vertical="center"/>
      <protection locked="0"/>
    </xf>
    <xf numFmtId="0" fontId="17" fillId="2" borderId="17" xfId="2" applyFont="1" applyFill="1" applyBorder="1" applyAlignment="1" applyProtection="1">
      <alignment horizontal="center" vertical="center" wrapText="1"/>
    </xf>
    <xf numFmtId="0" fontId="17" fillId="2" borderId="18" xfId="2" applyFont="1" applyFill="1" applyBorder="1" applyAlignment="1" applyProtection="1">
      <alignment horizontal="center" vertical="center" wrapText="1"/>
    </xf>
    <xf numFmtId="0" fontId="17" fillId="2" borderId="22" xfId="2" applyFont="1" applyFill="1" applyBorder="1" applyAlignment="1" applyProtection="1">
      <alignment horizontal="center" vertical="center" wrapText="1"/>
    </xf>
    <xf numFmtId="0" fontId="17" fillId="2" borderId="16" xfId="2" applyFont="1" applyFill="1" applyBorder="1" applyAlignment="1" applyProtection="1">
      <alignment horizontal="center" vertical="center" wrapText="1"/>
    </xf>
    <xf numFmtId="0" fontId="17" fillId="2" borderId="24" xfId="2" applyFont="1" applyFill="1" applyBorder="1" applyAlignment="1" applyProtection="1">
      <alignment horizontal="center" vertical="center" wrapText="1"/>
    </xf>
    <xf numFmtId="0" fontId="17" fillId="2" borderId="25" xfId="2" applyFont="1" applyFill="1" applyBorder="1" applyAlignment="1" applyProtection="1">
      <alignment horizontal="center" vertical="center" wrapText="1"/>
    </xf>
    <xf numFmtId="0" fontId="17" fillId="0" borderId="15" xfId="2" applyFont="1" applyFill="1" applyBorder="1" applyAlignment="1" applyProtection="1">
      <alignment horizontal="left" vertical="center" wrapText="1"/>
      <protection locked="0"/>
    </xf>
    <xf numFmtId="0" fontId="17" fillId="0" borderId="0" xfId="2" applyFont="1" applyFill="1" applyBorder="1" applyAlignment="1" applyProtection="1">
      <alignment horizontal="left" vertical="center" wrapText="1"/>
      <protection locked="0"/>
    </xf>
    <xf numFmtId="0" fontId="17" fillId="0" borderId="23" xfId="2" applyFont="1" applyFill="1" applyBorder="1" applyAlignment="1" applyProtection="1">
      <alignment horizontal="left" vertical="center" wrapText="1"/>
      <protection locked="0"/>
    </xf>
    <xf numFmtId="0" fontId="17" fillId="0" borderId="26" xfId="2" applyFont="1" applyFill="1" applyBorder="1" applyAlignment="1" applyProtection="1">
      <alignment horizontal="left" vertical="center" wrapText="1"/>
      <protection locked="0"/>
    </xf>
    <xf numFmtId="0" fontId="17" fillId="0" borderId="27" xfId="2" applyFont="1" applyFill="1" applyBorder="1" applyAlignment="1" applyProtection="1">
      <alignment horizontal="left" vertical="center" wrapText="1"/>
      <protection locked="0"/>
    </xf>
    <xf numFmtId="0" fontId="17" fillId="0" borderId="28" xfId="2" applyFont="1" applyFill="1" applyBorder="1" applyAlignment="1" applyProtection="1">
      <alignment horizontal="left" vertical="center" wrapText="1"/>
      <protection locked="0"/>
    </xf>
    <xf numFmtId="0" fontId="17" fillId="2" borderId="29" xfId="2" applyFont="1" applyFill="1" applyBorder="1" applyAlignment="1" applyProtection="1">
      <alignment horizontal="center" vertical="center"/>
    </xf>
    <xf numFmtId="0" fontId="17" fillId="2" borderId="30" xfId="2" applyFont="1" applyFill="1" applyBorder="1" applyAlignment="1" applyProtection="1">
      <alignment horizontal="center" vertical="center"/>
    </xf>
    <xf numFmtId="0" fontId="17" fillId="0" borderId="31" xfId="2" applyFont="1" applyBorder="1" applyAlignment="1" applyProtection="1">
      <alignment vertical="center"/>
      <protection locked="0"/>
    </xf>
    <xf numFmtId="0" fontId="17" fillId="0" borderId="32" xfId="2" applyFont="1" applyBorder="1" applyAlignment="1" applyProtection="1">
      <alignment vertical="center"/>
      <protection locked="0"/>
    </xf>
    <xf numFmtId="0" fontId="17" fillId="0" borderId="33" xfId="2" applyFont="1" applyBorder="1" applyAlignment="1" applyProtection="1">
      <alignment vertical="center"/>
      <protection locked="0"/>
    </xf>
    <xf numFmtId="0" fontId="20" fillId="2" borderId="34" xfId="2" applyFont="1" applyFill="1" applyBorder="1" applyAlignment="1" applyProtection="1">
      <alignment horizontal="center" vertical="center"/>
    </xf>
    <xf numFmtId="0" fontId="20" fillId="2" borderId="35" xfId="2" applyFont="1" applyFill="1" applyBorder="1" applyAlignment="1" applyProtection="1">
      <alignment horizontal="center" vertical="center"/>
    </xf>
    <xf numFmtId="0" fontId="17" fillId="2" borderId="2" xfId="2" applyFont="1" applyFill="1" applyBorder="1" applyAlignment="1" applyProtection="1">
      <alignment horizontal="center" vertical="center"/>
    </xf>
    <xf numFmtId="0" fontId="17" fillId="4" borderId="1" xfId="2" applyFont="1" applyFill="1" applyBorder="1" applyAlignment="1" applyProtection="1">
      <alignment horizontal="center" vertical="center"/>
      <protection locked="0"/>
    </xf>
    <xf numFmtId="0" fontId="17" fillId="3" borderId="52" xfId="2" applyFont="1" applyFill="1" applyBorder="1" applyAlignment="1" applyProtection="1">
      <alignment horizontal="center" vertical="center"/>
      <protection locked="0"/>
    </xf>
    <xf numFmtId="0" fontId="17" fillId="3" borderId="52" xfId="2" applyFont="1" applyFill="1" applyBorder="1" applyAlignment="1" applyProtection="1">
      <alignment horizontal="left" vertical="center"/>
      <protection locked="0"/>
    </xf>
    <xf numFmtId="0" fontId="17" fillId="3" borderId="53" xfId="2" applyFont="1" applyFill="1" applyBorder="1" applyAlignment="1" applyProtection="1">
      <alignment horizontal="left" vertical="center"/>
      <protection locked="0"/>
    </xf>
    <xf numFmtId="0" fontId="20" fillId="2" borderId="22" xfId="2" applyFont="1" applyFill="1" applyBorder="1" applyAlignment="1" applyProtection="1">
      <alignment horizontal="center" vertical="center"/>
    </xf>
    <xf numFmtId="0" fontId="20" fillId="2" borderId="16" xfId="2" applyFont="1" applyFill="1" applyBorder="1" applyAlignment="1" applyProtection="1">
      <alignment horizontal="center" vertical="center"/>
    </xf>
    <xf numFmtId="20" fontId="17" fillId="2" borderId="1" xfId="2" applyNumberFormat="1" applyFont="1" applyFill="1" applyBorder="1" applyAlignment="1" applyProtection="1">
      <alignment horizontal="left" vertical="center" shrinkToFit="1"/>
    </xf>
    <xf numFmtId="20" fontId="17" fillId="2" borderId="2" xfId="2" applyNumberFormat="1" applyFont="1" applyFill="1" applyBorder="1" applyAlignment="1" applyProtection="1">
      <alignment horizontal="left" vertical="center" shrinkToFit="1"/>
    </xf>
    <xf numFmtId="20" fontId="17" fillId="2" borderId="3" xfId="2" applyNumberFormat="1" applyFont="1" applyFill="1" applyBorder="1" applyAlignment="1" applyProtection="1">
      <alignment horizontal="left" vertical="center" shrinkToFit="1"/>
    </xf>
    <xf numFmtId="0" fontId="17" fillId="2" borderId="1" xfId="2" applyFont="1" applyFill="1" applyBorder="1" applyAlignment="1" applyProtection="1">
      <alignment horizontal="center" vertical="center"/>
    </xf>
    <xf numFmtId="38" fontId="17" fillId="0" borderId="1" xfId="1" applyFont="1" applyBorder="1" applyAlignment="1" applyProtection="1">
      <alignment horizontal="center" vertical="center"/>
      <protection locked="0"/>
    </xf>
    <xf numFmtId="0" fontId="17" fillId="2" borderId="4" xfId="2" applyFont="1" applyFill="1" applyBorder="1" applyAlignment="1" applyProtection="1">
      <alignment horizontal="center" vertical="center"/>
    </xf>
    <xf numFmtId="176" fontId="17" fillId="0" borderId="1" xfId="2" applyNumberFormat="1" applyFont="1" applyFill="1" applyBorder="1" applyAlignment="1" applyProtection="1">
      <alignment horizontal="center" vertical="center"/>
      <protection locked="0"/>
    </xf>
    <xf numFmtId="176" fontId="17" fillId="0" borderId="2" xfId="2" applyNumberFormat="1" applyFont="1" applyFill="1" applyBorder="1" applyAlignment="1" applyProtection="1">
      <alignment horizontal="center" vertical="center"/>
      <protection locked="0"/>
    </xf>
    <xf numFmtId="176" fontId="17" fillId="0" borderId="14" xfId="2" applyNumberFormat="1" applyFont="1" applyFill="1" applyBorder="1" applyAlignment="1" applyProtection="1">
      <alignment horizontal="center" vertical="center"/>
      <protection locked="0"/>
    </xf>
    <xf numFmtId="0" fontId="3" fillId="2" borderId="0" xfId="2" applyFont="1" applyFill="1" applyBorder="1" applyAlignment="1" applyProtection="1">
      <alignment horizontal="center" vertical="center"/>
    </xf>
    <xf numFmtId="49" fontId="8" fillId="0" borderId="1" xfId="2" applyNumberFormat="1" applyFont="1" applyFill="1" applyBorder="1" applyAlignment="1" applyProtection="1">
      <alignment horizontal="center" vertical="center"/>
      <protection locked="0"/>
    </xf>
    <xf numFmtId="49" fontId="8" fillId="0" borderId="2" xfId="2" applyNumberFormat="1" applyFont="1" applyFill="1" applyBorder="1" applyAlignment="1" applyProtection="1">
      <alignment horizontal="center" vertical="center"/>
      <protection locked="0"/>
    </xf>
    <xf numFmtId="49" fontId="8" fillId="0" borderId="3" xfId="2" applyNumberFormat="1" applyFont="1" applyFill="1" applyBorder="1" applyAlignment="1" applyProtection="1">
      <alignment horizontal="center" vertical="center"/>
      <protection locked="0"/>
    </xf>
    <xf numFmtId="0" fontId="8" fillId="0" borderId="1" xfId="2" applyFont="1" applyFill="1" applyBorder="1" applyAlignment="1" applyProtection="1">
      <alignment horizontal="center"/>
    </xf>
    <xf numFmtId="0" fontId="8" fillId="0" borderId="2" xfId="2" applyFont="1" applyFill="1" applyBorder="1" applyAlignment="1" applyProtection="1">
      <alignment horizontal="center"/>
    </xf>
    <xf numFmtId="0" fontId="8" fillId="0" borderId="3" xfId="2" applyFont="1" applyFill="1" applyBorder="1" applyAlignment="1" applyProtection="1">
      <alignment horizontal="center"/>
    </xf>
    <xf numFmtId="0" fontId="8" fillId="0" borderId="1" xfId="2" applyFont="1" applyFill="1" applyBorder="1" applyAlignment="1" applyProtection="1">
      <alignment horizontal="center"/>
      <protection locked="0"/>
    </xf>
    <xf numFmtId="0" fontId="8" fillId="0" borderId="2" xfId="2" applyFont="1" applyFill="1" applyBorder="1" applyAlignment="1" applyProtection="1">
      <alignment horizontal="center"/>
      <protection locked="0"/>
    </xf>
    <xf numFmtId="0" fontId="8" fillId="0" borderId="3" xfId="2" applyFont="1" applyFill="1" applyBorder="1" applyAlignment="1" applyProtection="1">
      <alignment horizontal="center"/>
      <protection locked="0"/>
    </xf>
    <xf numFmtId="0" fontId="8" fillId="0" borderId="4" xfId="2" applyFont="1" applyFill="1" applyBorder="1" applyAlignment="1" applyProtection="1">
      <alignment horizontal="center"/>
    </xf>
    <xf numFmtId="0" fontId="8" fillId="0" borderId="4" xfId="2" applyFont="1" applyFill="1" applyBorder="1" applyAlignment="1" applyProtection="1">
      <alignment horizontal="center"/>
      <protection locked="0"/>
    </xf>
    <xf numFmtId="0" fontId="17" fillId="0" borderId="1" xfId="2" applyFont="1" applyFill="1" applyBorder="1" applyAlignment="1" applyProtection="1">
      <alignment horizontal="center" vertical="center"/>
      <protection locked="0"/>
    </xf>
    <xf numFmtId="0" fontId="17" fillId="0" borderId="2" xfId="2" applyFont="1" applyFill="1" applyBorder="1" applyAlignment="1" applyProtection="1">
      <alignment horizontal="center" vertical="center"/>
      <protection locked="0"/>
    </xf>
    <xf numFmtId="0" fontId="17" fillId="0" borderId="3" xfId="2" applyFont="1" applyFill="1" applyBorder="1" applyAlignment="1" applyProtection="1">
      <alignment horizontal="center" vertical="center"/>
      <protection locked="0"/>
    </xf>
    <xf numFmtId="0" fontId="37" fillId="0" borderId="2" xfId="6" applyFill="1" applyBorder="1" applyAlignment="1" applyProtection="1">
      <alignment horizontal="center" vertical="center"/>
      <protection locked="0"/>
    </xf>
    <xf numFmtId="0" fontId="17" fillId="0" borderId="14" xfId="2" applyFont="1" applyFill="1" applyBorder="1" applyAlignment="1" applyProtection="1">
      <alignment horizontal="center" vertical="center"/>
      <protection locked="0"/>
    </xf>
    <xf numFmtId="0" fontId="16" fillId="2" borderId="9" xfId="2" applyFont="1" applyFill="1" applyBorder="1" applyAlignment="1" applyProtection="1">
      <alignment horizontal="center" vertical="center"/>
    </xf>
    <xf numFmtId="0" fontId="16" fillId="2" borderId="10" xfId="2" applyFont="1" applyFill="1" applyBorder="1" applyAlignment="1" applyProtection="1">
      <alignment horizontal="center" vertical="center"/>
    </xf>
    <xf numFmtId="0" fontId="17" fillId="4" borderId="11" xfId="2" applyFont="1" applyFill="1" applyBorder="1" applyAlignment="1" applyProtection="1">
      <alignment horizontal="left" vertical="center"/>
      <protection locked="0"/>
    </xf>
    <xf numFmtId="0" fontId="17" fillId="4" borderId="11" xfId="2" applyFont="1" applyFill="1" applyBorder="1" applyAlignment="1" applyProtection="1">
      <alignment horizontal="left"/>
      <protection locked="0"/>
    </xf>
    <xf numFmtId="0" fontId="17" fillId="4" borderId="12" xfId="2" applyFont="1" applyFill="1" applyBorder="1" applyAlignment="1" applyProtection="1">
      <alignment horizontal="left"/>
      <protection locked="0"/>
    </xf>
    <xf numFmtId="0" fontId="17" fillId="0" borderId="1" xfId="2" applyFont="1" applyFill="1" applyBorder="1" applyAlignment="1" applyProtection="1">
      <alignment horizontal="left" vertical="center"/>
      <protection locked="0"/>
    </xf>
    <xf numFmtId="0" fontId="10" fillId="0" borderId="4" xfId="2" applyFont="1" applyFill="1" applyBorder="1" applyAlignment="1" applyProtection="1">
      <alignment horizontal="center"/>
    </xf>
    <xf numFmtId="14" fontId="8" fillId="0" borderId="4" xfId="2" applyNumberFormat="1" applyFont="1" applyFill="1" applyBorder="1" applyAlignment="1" applyProtection="1">
      <alignment horizontal="center"/>
      <protection locked="0"/>
    </xf>
    <xf numFmtId="0" fontId="9" fillId="0" borderId="0" xfId="2" applyFont="1" applyAlignment="1" applyProtection="1">
      <alignment horizontal="center" vertical="center"/>
    </xf>
    <xf numFmtId="0" fontId="10" fillId="0" borderId="0" xfId="3" applyNumberFormat="1" applyFont="1" applyFill="1" applyBorder="1" applyAlignment="1" applyProtection="1">
      <alignment horizontal="center" vertical="center"/>
    </xf>
    <xf numFmtId="0" fontId="13" fillId="0" borderId="5" xfId="2" applyFont="1" applyBorder="1" applyAlignment="1" applyProtection="1">
      <alignment horizontal="center" vertical="center" wrapText="1"/>
    </xf>
    <xf numFmtId="0" fontId="14" fillId="0" borderId="5" xfId="2" applyFont="1" applyBorder="1" applyAlignment="1" applyProtection="1">
      <alignment horizontal="center" wrapText="1"/>
    </xf>
    <xf numFmtId="0" fontId="15" fillId="2" borderId="6" xfId="2" applyFont="1" applyFill="1" applyBorder="1" applyAlignment="1" applyProtection="1">
      <alignment horizontal="center" vertical="center" wrapText="1"/>
    </xf>
    <xf numFmtId="0" fontId="15" fillId="2" borderId="7" xfId="2" applyFont="1" applyFill="1" applyBorder="1" applyAlignment="1" applyProtection="1">
      <alignment horizontal="center" vertical="center" wrapText="1"/>
    </xf>
    <xf numFmtId="0" fontId="15" fillId="2" borderId="8" xfId="2" applyFont="1" applyFill="1" applyBorder="1" applyAlignment="1" applyProtection="1">
      <alignment horizontal="center" vertical="center" wrapText="1"/>
    </xf>
    <xf numFmtId="0" fontId="10" fillId="0" borderId="27" xfId="2" applyFont="1" applyFill="1" applyBorder="1" applyAlignment="1" applyProtection="1">
      <alignment horizontal="center"/>
    </xf>
    <xf numFmtId="14" fontId="8" fillId="0" borderId="27" xfId="2" applyNumberFormat="1" applyFont="1" applyFill="1" applyBorder="1" applyAlignment="1" applyProtection="1">
      <alignment horizontal="center"/>
    </xf>
    <xf numFmtId="0" fontId="39" fillId="0" borderId="59" xfId="2" applyFont="1" applyFill="1" applyBorder="1" applyAlignment="1">
      <alignment horizontal="left" vertical="center" wrapText="1"/>
    </xf>
    <xf numFmtId="0" fontId="39" fillId="0" borderId="60" xfId="2" applyFont="1" applyFill="1" applyBorder="1" applyAlignment="1">
      <alignment horizontal="left" vertical="center" wrapText="1"/>
    </xf>
    <xf numFmtId="0" fontId="39" fillId="0" borderId="61" xfId="2" applyFont="1" applyFill="1" applyBorder="1" applyAlignment="1">
      <alignment horizontal="left" vertical="center" wrapText="1"/>
    </xf>
    <xf numFmtId="0" fontId="39" fillId="0" borderId="62" xfId="2" applyFont="1" applyFill="1" applyBorder="1" applyAlignment="1">
      <alignment horizontal="left" vertical="center" wrapText="1"/>
    </xf>
    <xf numFmtId="0" fontId="39" fillId="0" borderId="0" xfId="2" applyFont="1" applyFill="1" applyBorder="1" applyAlignment="1">
      <alignment horizontal="left" vertical="center" wrapText="1"/>
    </xf>
    <xf numFmtId="0" fontId="39" fillId="0" borderId="63" xfId="2" applyFont="1" applyFill="1" applyBorder="1" applyAlignment="1">
      <alignment horizontal="left" vertical="center" wrapText="1"/>
    </xf>
    <xf numFmtId="0" fontId="39" fillId="0" borderId="64" xfId="2" applyFont="1" applyFill="1" applyBorder="1" applyAlignment="1">
      <alignment horizontal="left" vertical="center" wrapText="1"/>
    </xf>
    <xf numFmtId="0" fontId="39" fillId="0" borderId="65" xfId="2" applyFont="1" applyFill="1" applyBorder="1" applyAlignment="1">
      <alignment horizontal="left" vertical="center" wrapText="1"/>
    </xf>
    <xf numFmtId="0" fontId="39" fillId="0" borderId="66" xfId="2" applyFont="1" applyFill="1" applyBorder="1" applyAlignment="1">
      <alignment horizontal="left" vertical="center" wrapText="1"/>
    </xf>
    <xf numFmtId="0" fontId="8" fillId="0" borderId="4" xfId="2" applyNumberFormat="1" applyFont="1" applyFill="1" applyBorder="1" applyAlignment="1" applyProtection="1">
      <alignment horizontal="center" shrinkToFit="1"/>
    </xf>
    <xf numFmtId="0" fontId="8" fillId="0" borderId="0" xfId="2" applyFont="1" applyFill="1" applyBorder="1" applyAlignment="1" applyProtection="1">
      <alignment horizontal="center"/>
    </xf>
    <xf numFmtId="0" fontId="17" fillId="7" borderId="43" xfId="2" applyFont="1" applyFill="1" applyBorder="1" applyAlignment="1" applyProtection="1">
      <alignment horizontal="center" vertical="center"/>
    </xf>
    <xf numFmtId="0" fontId="17" fillId="7" borderId="58" xfId="2" applyFont="1" applyFill="1" applyBorder="1" applyAlignment="1" applyProtection="1">
      <alignment horizontal="center" vertical="center"/>
    </xf>
    <xf numFmtId="0" fontId="17" fillId="7" borderId="57" xfId="2" applyFont="1" applyFill="1" applyBorder="1" applyAlignment="1" applyProtection="1">
      <alignment horizontal="center" vertical="center"/>
      <protection locked="0"/>
    </xf>
    <xf numFmtId="0" fontId="17" fillId="7" borderId="11" xfId="2" applyFont="1" applyFill="1" applyBorder="1" applyAlignment="1" applyProtection="1">
      <alignment horizontal="center" vertical="center"/>
      <protection locked="0"/>
    </xf>
    <xf numFmtId="0" fontId="17" fillId="7" borderId="58" xfId="2" applyFont="1" applyFill="1" applyBorder="1" applyAlignment="1" applyProtection="1">
      <alignment horizontal="center" vertical="center"/>
      <protection locked="0"/>
    </xf>
    <xf numFmtId="0" fontId="17" fillId="7" borderId="57" xfId="2" applyFont="1" applyFill="1" applyBorder="1" applyAlignment="1" applyProtection="1">
      <alignment horizontal="left" vertical="center"/>
      <protection locked="0"/>
    </xf>
    <xf numFmtId="0" fontId="17" fillId="7" borderId="11" xfId="2" applyFont="1" applyFill="1" applyBorder="1" applyAlignment="1" applyProtection="1">
      <alignment horizontal="left" vertical="center"/>
      <protection locked="0"/>
    </xf>
    <xf numFmtId="0" fontId="17" fillId="7" borderId="12" xfId="2" applyFont="1" applyFill="1" applyBorder="1" applyAlignment="1" applyProtection="1">
      <alignment horizontal="left" vertical="center"/>
      <protection locked="0"/>
    </xf>
    <xf numFmtId="0" fontId="16" fillId="7" borderId="2" xfId="2" applyFont="1" applyFill="1" applyBorder="1" applyAlignment="1" applyProtection="1">
      <alignment horizontal="left" vertical="center" wrapText="1"/>
    </xf>
    <xf numFmtId="0" fontId="17" fillId="7" borderId="1" xfId="4" applyFont="1" applyFill="1" applyBorder="1" applyAlignment="1" applyProtection="1">
      <alignment horizontal="left" vertical="center"/>
      <protection locked="0"/>
    </xf>
    <xf numFmtId="0" fontId="17" fillId="7" borderId="2" xfId="4" applyFont="1" applyFill="1" applyBorder="1" applyAlignment="1" applyProtection="1">
      <alignment horizontal="left" vertical="center"/>
      <protection locked="0"/>
    </xf>
    <xf numFmtId="0" fontId="17" fillId="7" borderId="14" xfId="4" applyFont="1" applyFill="1" applyBorder="1" applyAlignment="1" applyProtection="1">
      <alignment horizontal="left" vertical="center"/>
      <protection locked="0"/>
    </xf>
    <xf numFmtId="0" fontId="22" fillId="0" borderId="0" xfId="4" applyFont="1" applyAlignment="1">
      <alignment horizontal="left" vertical="center"/>
    </xf>
    <xf numFmtId="0" fontId="17" fillId="7" borderId="2" xfId="2" applyFont="1" applyFill="1" applyBorder="1" applyAlignment="1" applyProtection="1">
      <alignment horizontal="right" vertical="center"/>
    </xf>
    <xf numFmtId="0" fontId="17" fillId="7" borderId="2" xfId="2" applyFont="1" applyFill="1" applyBorder="1" applyAlignment="1" applyProtection="1">
      <alignment horizontal="center" vertical="center"/>
      <protection locked="0"/>
    </xf>
    <xf numFmtId="3" fontId="17" fillId="0" borderId="20" xfId="4" applyNumberFormat="1" applyFont="1" applyFill="1" applyBorder="1" applyAlignment="1" applyProtection="1">
      <alignment horizontal="center" vertical="center"/>
      <protection locked="0"/>
    </xf>
    <xf numFmtId="0" fontId="17" fillId="0" borderId="20" xfId="4" applyFont="1" applyFill="1" applyBorder="1" applyAlignment="1" applyProtection="1">
      <alignment horizontal="center" vertical="center"/>
      <protection locked="0"/>
    </xf>
    <xf numFmtId="0" fontId="17" fillId="7" borderId="1" xfId="2" applyFont="1" applyFill="1" applyBorder="1" applyAlignment="1" applyProtection="1">
      <alignment horizontal="center" vertical="center"/>
      <protection locked="0"/>
    </xf>
    <xf numFmtId="0" fontId="17" fillId="0" borderId="20" xfId="4" applyFont="1" applyFill="1" applyBorder="1" applyAlignment="1" applyProtection="1">
      <alignment horizontal="left" vertical="center" wrapText="1"/>
      <protection locked="0"/>
    </xf>
    <xf numFmtId="0" fontId="17" fillId="0" borderId="21" xfId="4" applyFont="1" applyFill="1" applyBorder="1" applyAlignment="1" applyProtection="1">
      <alignment horizontal="left" vertical="center" wrapText="1"/>
      <protection locked="0"/>
    </xf>
    <xf numFmtId="0" fontId="17" fillId="0" borderId="0" xfId="4" applyFont="1" applyFill="1" applyBorder="1" applyAlignment="1" applyProtection="1">
      <alignment horizontal="left" vertical="center" wrapText="1"/>
      <protection locked="0"/>
    </xf>
    <xf numFmtId="0" fontId="17" fillId="0" borderId="23" xfId="4" applyFont="1" applyFill="1" applyBorder="1" applyAlignment="1" applyProtection="1">
      <alignment horizontal="left" vertical="center" wrapText="1"/>
      <protection locked="0"/>
    </xf>
    <xf numFmtId="0" fontId="17" fillId="0" borderId="5" xfId="4" applyFont="1" applyFill="1" applyBorder="1" applyAlignment="1" applyProtection="1">
      <alignment horizontal="left" vertical="center" wrapText="1"/>
      <protection locked="0"/>
    </xf>
    <xf numFmtId="0" fontId="17" fillId="0" borderId="40" xfId="4" applyFont="1" applyFill="1" applyBorder="1" applyAlignment="1" applyProtection="1">
      <alignment horizontal="left" vertical="center" wrapText="1"/>
      <protection locked="0"/>
    </xf>
    <xf numFmtId="38" fontId="17" fillId="0" borderId="36" xfId="1" applyFont="1" applyFill="1" applyBorder="1" applyAlignment="1" applyProtection="1">
      <alignment horizontal="center" vertical="center"/>
      <protection locked="0"/>
    </xf>
    <xf numFmtId="0" fontId="17" fillId="2" borderId="17" xfId="4" applyFont="1" applyFill="1" applyBorder="1" applyAlignment="1">
      <alignment horizontal="center" vertical="center" shrinkToFit="1"/>
    </xf>
    <xf numFmtId="0" fontId="17" fillId="2" borderId="18" xfId="4" applyFont="1" applyFill="1" applyBorder="1" applyAlignment="1">
      <alignment horizontal="center" vertical="center" shrinkToFit="1"/>
    </xf>
    <xf numFmtId="0" fontId="17" fillId="0" borderId="43" xfId="2" applyFont="1" applyFill="1" applyBorder="1" applyAlignment="1" applyProtection="1">
      <alignment horizontal="center" vertical="center"/>
      <protection locked="0"/>
    </xf>
    <xf numFmtId="0" fontId="17" fillId="0" borderId="11" xfId="2" applyFont="1" applyFill="1" applyBorder="1" applyAlignment="1" applyProtection="1">
      <alignment horizontal="center" vertical="center"/>
      <protection locked="0"/>
    </xf>
    <xf numFmtId="0" fontId="17" fillId="0" borderId="12" xfId="2" applyFont="1" applyFill="1" applyBorder="1" applyAlignment="1" applyProtection="1">
      <alignment horizontal="center" vertical="center"/>
      <protection locked="0"/>
    </xf>
    <xf numFmtId="0" fontId="17" fillId="7" borderId="45" xfId="2" applyFont="1" applyFill="1" applyBorder="1" applyAlignment="1">
      <alignment horizontal="center" vertical="center"/>
    </xf>
    <xf numFmtId="0" fontId="17" fillId="7" borderId="44" xfId="2" applyFont="1" applyFill="1" applyBorder="1" applyAlignment="1">
      <alignment horizontal="center" vertical="center"/>
    </xf>
    <xf numFmtId="0" fontId="17" fillId="7" borderId="41" xfId="2" applyFont="1" applyFill="1" applyBorder="1" applyAlignment="1">
      <alignment horizontal="center" vertical="center"/>
    </xf>
    <xf numFmtId="0" fontId="2" fillId="2" borderId="9" xfId="5" applyFill="1" applyBorder="1" applyAlignment="1">
      <alignment horizontal="center" vertical="center"/>
    </xf>
    <xf numFmtId="0" fontId="2" fillId="2" borderId="10" xfId="5" applyFill="1" applyBorder="1" applyAlignment="1">
      <alignment horizontal="center" vertical="center"/>
    </xf>
    <xf numFmtId="38" fontId="17" fillId="3" borderId="50" xfId="1" applyFont="1" applyFill="1" applyBorder="1" applyAlignment="1">
      <alignment horizontal="center" vertical="center"/>
    </xf>
    <xf numFmtId="38" fontId="17" fillId="3" borderId="43" xfId="1" applyFont="1" applyFill="1" applyBorder="1" applyAlignment="1">
      <alignment horizontal="center" vertical="center"/>
    </xf>
    <xf numFmtId="0" fontId="17" fillId="3" borderId="10" xfId="2" applyFont="1" applyFill="1" applyBorder="1" applyAlignment="1">
      <alignment horizontal="center" vertical="center"/>
    </xf>
    <xf numFmtId="0" fontId="17" fillId="3" borderId="50" xfId="2" applyFont="1" applyFill="1" applyBorder="1" applyAlignment="1">
      <alignment horizontal="center" vertical="center"/>
    </xf>
    <xf numFmtId="20" fontId="20" fillId="2" borderId="49" xfId="2" applyNumberFormat="1" applyFont="1" applyFill="1" applyBorder="1" applyAlignment="1">
      <alignment horizontal="center" vertical="center" wrapText="1" shrinkToFit="1"/>
    </xf>
    <xf numFmtId="20" fontId="20" fillId="2" borderId="46" xfId="2" applyNumberFormat="1" applyFont="1" applyFill="1" applyBorder="1" applyAlignment="1">
      <alignment horizontal="center" vertical="center" wrapText="1" shrinkToFit="1"/>
    </xf>
    <xf numFmtId="0" fontId="17" fillId="3" borderId="32" xfId="2" applyFont="1" applyFill="1" applyBorder="1" applyAlignment="1">
      <alignment horizontal="center" vertical="center"/>
    </xf>
    <xf numFmtId="0" fontId="17" fillId="3" borderId="33" xfId="2" applyFont="1" applyFill="1" applyBorder="1" applyAlignment="1">
      <alignment horizontal="center" vertical="center"/>
    </xf>
    <xf numFmtId="0" fontId="17" fillId="0" borderId="31" xfId="2" applyFont="1" applyFill="1" applyBorder="1" applyAlignment="1" applyProtection="1">
      <alignment horizontal="left" vertical="center" wrapText="1"/>
      <protection locked="0"/>
    </xf>
    <xf numFmtId="0" fontId="17" fillId="0" borderId="32" xfId="2" applyFont="1" applyFill="1" applyBorder="1" applyAlignment="1" applyProtection="1">
      <alignment horizontal="left" vertical="center" wrapText="1"/>
      <protection locked="0"/>
    </xf>
    <xf numFmtId="0" fontId="2" fillId="2" borderId="13" xfId="5" applyFill="1" applyBorder="1" applyAlignment="1">
      <alignment horizontal="center" vertical="center"/>
    </xf>
    <xf numFmtId="0" fontId="2" fillId="2" borderId="3" xfId="5" applyFill="1" applyBorder="1" applyAlignment="1">
      <alignment horizontal="center" vertical="center"/>
    </xf>
    <xf numFmtId="0" fontId="17" fillId="2" borderId="17" xfId="2" applyFont="1" applyFill="1" applyBorder="1" applyAlignment="1">
      <alignment horizontal="center" vertical="center"/>
    </xf>
    <xf numFmtId="0" fontId="17" fillId="2" borderId="18" xfId="2" applyFont="1" applyFill="1" applyBorder="1" applyAlignment="1">
      <alignment horizontal="center" vertical="center"/>
    </xf>
    <xf numFmtId="0" fontId="17" fillId="2" borderId="24" xfId="2" applyFont="1" applyFill="1" applyBorder="1" applyAlignment="1">
      <alignment horizontal="center" vertical="center"/>
    </xf>
    <xf numFmtId="0" fontId="17" fillId="2" borderId="25" xfId="2" applyFont="1" applyFill="1" applyBorder="1" applyAlignment="1">
      <alignment horizontal="center" vertical="center"/>
    </xf>
    <xf numFmtId="0" fontId="17" fillId="2" borderId="17" xfId="2" applyFont="1" applyFill="1" applyBorder="1" applyAlignment="1">
      <alignment horizontal="center" vertical="center" wrapText="1"/>
    </xf>
    <xf numFmtId="0" fontId="17" fillId="2" borderId="18" xfId="2" applyFont="1" applyFill="1" applyBorder="1" applyAlignment="1">
      <alignment horizontal="center" vertical="center" wrapText="1"/>
    </xf>
    <xf numFmtId="0" fontId="17" fillId="2" borderId="22" xfId="2" applyFont="1" applyFill="1" applyBorder="1" applyAlignment="1">
      <alignment horizontal="center" vertical="center" wrapText="1"/>
    </xf>
    <xf numFmtId="0" fontId="17" fillId="2" borderId="16" xfId="2" applyFont="1" applyFill="1" applyBorder="1" applyAlignment="1">
      <alignment horizontal="center" vertical="center" wrapText="1"/>
    </xf>
    <xf numFmtId="0" fontId="17" fillId="2" borderId="38" xfId="2" applyFont="1" applyFill="1" applyBorder="1" applyAlignment="1">
      <alignment horizontal="center" vertical="center" wrapText="1"/>
    </xf>
    <xf numFmtId="0" fontId="17" fillId="2" borderId="39" xfId="2" applyFont="1" applyFill="1" applyBorder="1" applyAlignment="1">
      <alignment horizontal="center" vertical="center" wrapText="1"/>
    </xf>
    <xf numFmtId="0" fontId="3" fillId="2" borderId="0" xfId="2" applyFont="1" applyFill="1" applyBorder="1" applyAlignment="1">
      <alignment horizontal="center" vertical="center"/>
    </xf>
    <xf numFmtId="0" fontId="8" fillId="0" borderId="0" xfId="2" applyFont="1" applyFill="1" applyBorder="1" applyAlignment="1">
      <alignment horizontal="center" vertical="center"/>
    </xf>
    <xf numFmtId="0" fontId="13" fillId="0" borderId="0" xfId="2" applyFont="1" applyBorder="1" applyAlignment="1">
      <alignment horizontal="center" vertical="center" wrapText="1"/>
    </xf>
    <xf numFmtId="0" fontId="14" fillId="0" borderId="0" xfId="2" applyFont="1" applyBorder="1" applyAlignment="1">
      <alignment horizontal="center" wrapText="1"/>
    </xf>
    <xf numFmtId="38" fontId="17" fillId="3" borderId="31" xfId="1" applyFont="1" applyFill="1" applyBorder="1" applyAlignment="1" applyProtection="1">
      <alignment horizontal="center" vertical="center"/>
      <protection locked="0"/>
    </xf>
    <xf numFmtId="38" fontId="17" fillId="3" borderId="32" xfId="1" applyFont="1" applyFill="1" applyBorder="1" applyAlignment="1" applyProtection="1">
      <alignment horizontal="center" vertical="center"/>
      <protection locked="0"/>
    </xf>
    <xf numFmtId="0" fontId="17" fillId="4" borderId="7" xfId="2" applyFont="1" applyFill="1" applyBorder="1" applyAlignment="1">
      <alignment horizontal="center" vertical="center"/>
    </xf>
    <xf numFmtId="0" fontId="17" fillId="4" borderId="8" xfId="2" applyFont="1" applyFill="1" applyBorder="1" applyAlignment="1">
      <alignment horizontal="center" vertical="center"/>
    </xf>
    <xf numFmtId="0" fontId="17" fillId="4" borderId="48" xfId="2" applyFont="1" applyFill="1" applyBorder="1" applyAlignment="1" applyProtection="1">
      <alignment horizontal="center" vertical="center"/>
      <protection locked="0"/>
    </xf>
    <xf numFmtId="0" fontId="17" fillId="4" borderId="7" xfId="2" applyFont="1" applyFill="1" applyBorder="1" applyAlignment="1" applyProtection="1">
      <alignment horizontal="center" vertical="center"/>
      <protection locked="0"/>
    </xf>
    <xf numFmtId="0" fontId="20" fillId="2" borderId="50" xfId="2" applyFont="1" applyFill="1" applyBorder="1" applyAlignment="1">
      <alignment horizontal="center" vertical="center" wrapText="1"/>
    </xf>
    <xf numFmtId="0" fontId="20" fillId="2" borderId="50" xfId="2" applyFont="1" applyFill="1" applyBorder="1" applyAlignment="1">
      <alignment horizontal="center" vertical="center"/>
    </xf>
    <xf numFmtId="20" fontId="17" fillId="0" borderId="0" xfId="2" applyNumberFormat="1" applyFont="1" applyFill="1" applyBorder="1" applyAlignment="1">
      <alignment horizontal="left" vertical="center"/>
    </xf>
    <xf numFmtId="0" fontId="17" fillId="2" borderId="51" xfId="2" applyFont="1" applyFill="1" applyBorder="1" applyAlignment="1">
      <alignment horizontal="center" vertical="center"/>
    </xf>
    <xf numFmtId="0" fontId="17" fillId="2" borderId="50" xfId="2" applyFont="1" applyFill="1" applyBorder="1" applyAlignment="1">
      <alignment horizontal="center" vertical="center"/>
    </xf>
    <xf numFmtId="0" fontId="17" fillId="2" borderId="47" xfId="2" applyFont="1" applyFill="1" applyBorder="1" applyAlignment="1">
      <alignment horizontal="center" vertical="center"/>
    </xf>
    <xf numFmtId="0" fontId="17" fillId="2" borderId="46" xfId="2" applyFont="1" applyFill="1" applyBorder="1" applyAlignment="1">
      <alignment horizontal="center" vertical="center"/>
    </xf>
    <xf numFmtId="0" fontId="15" fillId="2" borderId="6" xfId="2" applyFont="1" applyFill="1" applyBorder="1" applyAlignment="1">
      <alignment horizontal="center" vertical="center"/>
    </xf>
    <xf numFmtId="0" fontId="15" fillId="2" borderId="7" xfId="2" applyFont="1" applyFill="1" applyBorder="1" applyAlignment="1">
      <alignment horizontal="center" vertical="center"/>
    </xf>
    <xf numFmtId="0" fontId="15" fillId="2" borderId="8" xfId="2" applyFont="1" applyFill="1" applyBorder="1" applyAlignment="1">
      <alignment horizontal="center" vertical="center"/>
    </xf>
    <xf numFmtId="0" fontId="17" fillId="0" borderId="10" xfId="2" applyFont="1" applyFill="1" applyBorder="1" applyAlignment="1" applyProtection="1">
      <alignment horizontal="center" vertical="center"/>
      <protection locked="0"/>
    </xf>
    <xf numFmtId="0" fontId="2" fillId="2" borderId="41" xfId="5" applyFill="1" applyBorder="1" applyAlignment="1">
      <alignment horizontal="center" vertical="center"/>
    </xf>
    <xf numFmtId="0" fontId="2" fillId="2" borderId="35" xfId="5" applyFill="1" applyBorder="1" applyAlignment="1">
      <alignment horizontal="center" vertical="center"/>
    </xf>
    <xf numFmtId="0" fontId="35" fillId="12" borderId="4" xfId="0" applyFont="1" applyFill="1" applyBorder="1" applyAlignment="1">
      <alignment horizontal="center" vertical="center"/>
    </xf>
    <xf numFmtId="0" fontId="35" fillId="12" borderId="1" xfId="0" applyFont="1" applyFill="1" applyBorder="1" applyAlignment="1">
      <alignment horizontal="center" vertical="center"/>
    </xf>
    <xf numFmtId="0" fontId="35" fillId="12" borderId="2" xfId="0" applyFont="1" applyFill="1" applyBorder="1" applyAlignment="1">
      <alignment horizontal="center" vertical="center"/>
    </xf>
    <xf numFmtId="0" fontId="35" fillId="12" borderId="3" xfId="0" applyFont="1" applyFill="1" applyBorder="1" applyAlignment="1">
      <alignment horizontal="center" vertical="center"/>
    </xf>
    <xf numFmtId="0" fontId="35" fillId="4" borderId="4" xfId="0" applyFont="1" applyFill="1" applyBorder="1" applyAlignment="1">
      <alignment horizontal="center" vertical="center"/>
    </xf>
    <xf numFmtId="0" fontId="35" fillId="12" borderId="4" xfId="0" applyFont="1" applyFill="1" applyBorder="1" applyAlignment="1">
      <alignment horizontal="center" vertical="center" wrapText="1"/>
    </xf>
    <xf numFmtId="0" fontId="35" fillId="11" borderId="4" xfId="0" applyFont="1" applyFill="1" applyBorder="1" applyAlignment="1">
      <alignment horizontal="center" vertical="center"/>
    </xf>
    <xf numFmtId="0" fontId="36" fillId="9" borderId="4" xfId="0" applyFont="1" applyFill="1" applyBorder="1" applyAlignment="1">
      <alignment horizontal="center" vertical="center"/>
    </xf>
    <xf numFmtId="0" fontId="36" fillId="2" borderId="4" xfId="0" applyFont="1" applyFill="1" applyBorder="1" applyAlignment="1">
      <alignment horizontal="center" vertical="center"/>
    </xf>
    <xf numFmtId="0" fontId="35" fillId="2" borderId="4" xfId="0" applyFont="1" applyFill="1" applyBorder="1" applyAlignment="1">
      <alignment horizontal="center" vertical="center"/>
    </xf>
    <xf numFmtId="0" fontId="36" fillId="10" borderId="4" xfId="0" applyFont="1" applyFill="1" applyBorder="1" applyAlignment="1">
      <alignment horizontal="center" vertical="center"/>
    </xf>
    <xf numFmtId="0" fontId="35" fillId="10" borderId="4" xfId="0" applyFont="1" applyFill="1" applyBorder="1" applyAlignment="1">
      <alignment horizontal="center" vertical="center"/>
    </xf>
    <xf numFmtId="0" fontId="35" fillId="10" borderId="1" xfId="0" applyFont="1" applyFill="1" applyBorder="1" applyAlignment="1">
      <alignment horizontal="center" vertical="center"/>
    </xf>
    <xf numFmtId="0" fontId="35" fillId="10" borderId="2" xfId="0" applyFont="1" applyFill="1" applyBorder="1" applyAlignment="1">
      <alignment horizontal="center" vertical="center"/>
    </xf>
    <xf numFmtId="0" fontId="35" fillId="10" borderId="3" xfId="0" applyFont="1" applyFill="1" applyBorder="1" applyAlignment="1">
      <alignment horizontal="center" vertical="center"/>
    </xf>
    <xf numFmtId="0" fontId="35" fillId="0" borderId="4" xfId="0" applyFont="1" applyBorder="1" applyAlignment="1">
      <alignment horizontal="center" vertical="center"/>
    </xf>
    <xf numFmtId="0" fontId="35" fillId="9" borderId="4" xfId="0" applyFont="1" applyFill="1" applyBorder="1" applyAlignment="1">
      <alignment horizontal="center" vertical="center"/>
    </xf>
    <xf numFmtId="0" fontId="36" fillId="10" borderId="1" xfId="0" applyFont="1" applyFill="1" applyBorder="1" applyAlignment="1">
      <alignment horizontal="center" vertical="center"/>
    </xf>
    <xf numFmtId="0" fontId="36" fillId="10" borderId="2" xfId="0" applyFont="1" applyFill="1" applyBorder="1" applyAlignment="1">
      <alignment horizontal="center" vertical="center"/>
    </xf>
    <xf numFmtId="0" fontId="36" fillId="10" borderId="3" xfId="0" applyFont="1" applyFill="1" applyBorder="1" applyAlignment="1">
      <alignment horizontal="center" vertical="center"/>
    </xf>
    <xf numFmtId="0" fontId="35" fillId="10" borderId="54" xfId="0" applyFont="1" applyFill="1" applyBorder="1" applyAlignment="1">
      <alignment horizontal="center" vertical="center"/>
    </xf>
    <xf numFmtId="0" fontId="35" fillId="10" borderId="55" xfId="0" applyFont="1" applyFill="1" applyBorder="1" applyAlignment="1">
      <alignment horizontal="center" vertical="center"/>
    </xf>
    <xf numFmtId="0" fontId="36" fillId="11" borderId="4" xfId="0" applyFont="1" applyFill="1" applyBorder="1" applyAlignment="1">
      <alignment horizontal="center" vertical="center"/>
    </xf>
    <xf numFmtId="0" fontId="36" fillId="11" borderId="54" xfId="0" applyFont="1" applyFill="1" applyBorder="1" applyAlignment="1">
      <alignment horizontal="center" vertical="center"/>
    </xf>
    <xf numFmtId="0" fontId="36" fillId="11" borderId="56" xfId="0" applyFont="1" applyFill="1" applyBorder="1" applyAlignment="1">
      <alignment horizontal="center" vertical="center"/>
    </xf>
    <xf numFmtId="0" fontId="36" fillId="11" borderId="55" xfId="0" applyFont="1" applyFill="1" applyBorder="1" applyAlignment="1">
      <alignment horizontal="center" vertical="center"/>
    </xf>
    <xf numFmtId="0" fontId="35" fillId="0" borderId="4" xfId="0" applyFont="1" applyBorder="1" applyAlignment="1">
      <alignment horizontal="center" vertical="center" wrapText="1"/>
    </xf>
  </cellXfs>
  <cellStyles count="7">
    <cellStyle name="ハイパーリンク" xfId="6" builtinId="8"/>
    <cellStyle name="桁区切り" xfId="1" builtinId="6"/>
    <cellStyle name="桁区切り 2" xfId="3"/>
    <cellStyle name="標準" xfId="0" builtinId="0"/>
    <cellStyle name="標準 2" xfId="5"/>
    <cellStyle name="標準_Book1" xfId="4"/>
    <cellStyle name="標準_求人票（明示）" xfId="2"/>
  </cellStyles>
  <dxfs count="51">
    <dxf>
      <fill>
        <patternFill>
          <bgColor rgb="FFFF8585"/>
        </patternFill>
      </fill>
    </dxf>
    <dxf>
      <fill>
        <patternFill>
          <bgColor rgb="FFFF8585"/>
        </patternFill>
      </fill>
    </dxf>
    <dxf>
      <fill>
        <patternFill>
          <bgColor rgb="FFFF8585"/>
        </patternFill>
      </fill>
    </dxf>
    <dxf>
      <fill>
        <patternFill patternType="lightGray"/>
      </fill>
    </dxf>
    <dxf>
      <fill>
        <patternFill patternType="lightGray"/>
      </fill>
    </dxf>
    <dxf>
      <fill>
        <patternFill patternType="lightGray"/>
      </fill>
    </dxf>
    <dxf>
      <fill>
        <patternFill>
          <bgColor rgb="FFFF7C80"/>
        </patternFill>
      </fill>
    </dxf>
    <dxf>
      <fill>
        <patternFill patternType="solid">
          <bgColor rgb="FFFF7C80"/>
        </patternFill>
      </fill>
    </dxf>
    <dxf>
      <fill>
        <patternFill>
          <bgColor rgb="FFFF8585"/>
        </patternFill>
      </fill>
    </dxf>
    <dxf>
      <fill>
        <patternFill>
          <bgColor rgb="FFFF8585"/>
        </patternFill>
      </fill>
    </dxf>
    <dxf>
      <fill>
        <patternFill>
          <bgColor rgb="FFFF8585"/>
        </patternFill>
      </fill>
    </dxf>
    <dxf>
      <fill>
        <patternFill>
          <bgColor rgb="FFFF8585"/>
        </patternFill>
      </fill>
    </dxf>
    <dxf>
      <fill>
        <patternFill>
          <bgColor rgb="FFFF8585"/>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8585"/>
        </patternFill>
      </fill>
    </dxf>
    <dxf>
      <fill>
        <patternFill>
          <bgColor rgb="FFFF8585"/>
        </patternFill>
      </fill>
    </dxf>
    <dxf>
      <fill>
        <patternFill>
          <bgColor rgb="FFFF8585"/>
        </patternFill>
      </fill>
    </dxf>
    <dxf>
      <fill>
        <patternFill>
          <bgColor rgb="FFFF8585"/>
        </patternFill>
      </fill>
    </dxf>
    <dxf>
      <fill>
        <patternFill patternType="lightGray"/>
      </fill>
    </dxf>
    <dxf>
      <fill>
        <patternFill>
          <bgColor rgb="FFFF8585"/>
        </patternFill>
      </fill>
    </dxf>
    <dxf>
      <fill>
        <patternFill>
          <bgColor rgb="FFFF8585"/>
        </patternFill>
      </fill>
    </dxf>
    <dxf>
      <fill>
        <patternFill>
          <bgColor rgb="FFFF8585"/>
        </patternFill>
      </fill>
    </dxf>
    <dxf>
      <fill>
        <patternFill>
          <bgColor rgb="FFFF8585"/>
        </patternFill>
      </fill>
    </dxf>
    <dxf>
      <fill>
        <patternFill>
          <bgColor rgb="FFFF8585"/>
        </patternFill>
      </fill>
    </dxf>
    <dxf>
      <fill>
        <patternFill>
          <bgColor rgb="FFFF8585"/>
        </patternFill>
      </fill>
    </dxf>
    <dxf>
      <fill>
        <patternFill>
          <bgColor rgb="FFFF8585"/>
        </patternFill>
      </fill>
    </dxf>
    <dxf>
      <fill>
        <patternFill>
          <bgColor rgb="FFFF8585"/>
        </patternFill>
      </fill>
    </dxf>
    <dxf>
      <fill>
        <patternFill>
          <bgColor rgb="FFFF8585"/>
        </patternFill>
      </fill>
    </dxf>
    <dxf>
      <fill>
        <patternFill>
          <bgColor rgb="FFFF8585"/>
        </patternFill>
      </fill>
    </dxf>
    <dxf>
      <fill>
        <patternFill>
          <bgColor rgb="FFFF8585"/>
        </patternFill>
      </fill>
    </dxf>
    <dxf>
      <fill>
        <patternFill>
          <bgColor rgb="FFFF8585"/>
        </patternFill>
      </fill>
    </dxf>
    <dxf>
      <fill>
        <patternFill>
          <bgColor rgb="FFFF8585"/>
        </patternFill>
      </fill>
    </dxf>
    <dxf>
      <fill>
        <patternFill>
          <bgColor rgb="FFFF8585"/>
        </patternFill>
      </fill>
    </dxf>
    <dxf>
      <fill>
        <patternFill>
          <bgColor rgb="FFFF8585"/>
        </patternFill>
      </fill>
    </dxf>
    <dxf>
      <fill>
        <patternFill>
          <bgColor rgb="FFFF8585"/>
        </patternFill>
      </fill>
    </dxf>
    <dxf>
      <fill>
        <patternFill>
          <bgColor rgb="FFFF8585"/>
        </patternFill>
      </fill>
    </dxf>
    <dxf>
      <fill>
        <patternFill>
          <bgColor rgb="FFFF8585"/>
        </patternFill>
      </fill>
    </dxf>
    <dxf>
      <fill>
        <patternFill>
          <bgColor rgb="FFFF8585"/>
        </patternFill>
      </fill>
    </dxf>
    <dxf>
      <fill>
        <patternFill>
          <bgColor rgb="FFFF8585"/>
        </patternFill>
      </fill>
    </dxf>
    <dxf>
      <fill>
        <patternFill>
          <bgColor rgb="FFFF8585"/>
        </patternFill>
      </fill>
    </dxf>
    <dxf>
      <fill>
        <patternFill>
          <bgColor rgb="FFFF8585"/>
        </patternFill>
      </fill>
    </dxf>
    <dxf>
      <fill>
        <patternFill>
          <bgColor rgb="FFFF8585"/>
        </patternFill>
      </fill>
    </dxf>
    <dxf>
      <fill>
        <patternFill patternType="lightGray"/>
      </fill>
    </dxf>
    <dxf>
      <fill>
        <patternFill patternType="lightGray"/>
      </fill>
    </dxf>
  </dxfs>
  <tableStyles count="0" defaultTableStyle="TableStyleMedium2" defaultPivotStyle="PivotStyleLight16"/>
  <colors>
    <mruColors>
      <color rgb="FFFF7C80"/>
      <color rgb="FFFFFF99"/>
      <color rgb="FFFF8585"/>
      <color rgb="FFFF85FF"/>
      <color rgb="FF65D7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fmlaLink="'※市町村使用シート（入力不要）'!$AI$5" lockText="1" noThreeD="1"/>
</file>

<file path=xl/ctrlProps/ctrlProp10.xml><?xml version="1.0" encoding="utf-8"?>
<formControlPr xmlns="http://schemas.microsoft.com/office/spreadsheetml/2009/9/main" objectType="CheckBox" fmlaLink="'※市町村使用シート（入力不要）'!$BS$5" lockText="1" noThreeD="1"/>
</file>

<file path=xl/ctrlProps/ctrlProp11.xml><?xml version="1.0" encoding="utf-8"?>
<formControlPr xmlns="http://schemas.microsoft.com/office/spreadsheetml/2009/9/main" objectType="CheckBox" fmlaLink="'※市町村使用シート（入力不要）'!$BW$5" lockText="1" noThreeD="1"/>
</file>

<file path=xl/ctrlProps/ctrlProp12.xml><?xml version="1.0" encoding="utf-8"?>
<formControlPr xmlns="http://schemas.microsoft.com/office/spreadsheetml/2009/9/main" objectType="CheckBox" fmlaLink="'※市町村使用シート（入力不要）'!$BZ$5" lockText="1" noThreeD="1"/>
</file>

<file path=xl/ctrlProps/ctrlProp13.xml><?xml version="1.0" encoding="utf-8"?>
<formControlPr xmlns="http://schemas.microsoft.com/office/spreadsheetml/2009/9/main" objectType="CheckBox" fmlaLink="'※市町村使用シート（入力不要）'!$AJ$5" lockText="1" noThreeD="1"/>
</file>

<file path=xl/ctrlProps/ctrlProp14.xml><?xml version="1.0" encoding="utf-8"?>
<formControlPr xmlns="http://schemas.microsoft.com/office/spreadsheetml/2009/9/main" objectType="CheckBox" fmlaLink="'※市町村使用シート（入力不要）'!$AK$5" lockText="1" noThreeD="1"/>
</file>

<file path=xl/ctrlProps/ctrlProp15.xml><?xml version="1.0" encoding="utf-8"?>
<formControlPr xmlns="http://schemas.microsoft.com/office/spreadsheetml/2009/9/main" objectType="CheckBox" fmlaLink="'※市町村使用シート（入力不要）'!$AL$5" lockText="1" noThreeD="1"/>
</file>

<file path=xl/ctrlProps/ctrlProp16.xml><?xml version="1.0" encoding="utf-8"?>
<formControlPr xmlns="http://schemas.microsoft.com/office/spreadsheetml/2009/9/main" objectType="CheckBox" fmlaLink="'※市町村使用シート（入力不要）'!$AT$5" lockText="1" noThreeD="1"/>
</file>

<file path=xl/ctrlProps/ctrlProp17.xml><?xml version="1.0" encoding="utf-8"?>
<formControlPr xmlns="http://schemas.microsoft.com/office/spreadsheetml/2009/9/main" objectType="CheckBox" fmlaLink="'※市町村使用シート（入力不要）'!$AU$5" lockText="1" noThreeD="1"/>
</file>

<file path=xl/ctrlProps/ctrlProp18.xml><?xml version="1.0" encoding="utf-8"?>
<formControlPr xmlns="http://schemas.microsoft.com/office/spreadsheetml/2009/9/main" objectType="CheckBox" fmlaLink="'※市町村使用シート（入力不要）'!$AV$5" lockText="1" noThreeD="1"/>
</file>

<file path=xl/ctrlProps/ctrlProp19.xml><?xml version="1.0" encoding="utf-8"?>
<formControlPr xmlns="http://schemas.microsoft.com/office/spreadsheetml/2009/9/main" objectType="CheckBox" fmlaLink="'※市町村使用シート（入力不要）'!$AW$5" lockText="1" noThreeD="1"/>
</file>

<file path=xl/ctrlProps/ctrlProp2.xml><?xml version="1.0" encoding="utf-8"?>
<formControlPr xmlns="http://schemas.microsoft.com/office/spreadsheetml/2009/9/main" objectType="CheckBox" fmlaLink="'※市町村使用シート（入力不要）'!$BQ$5" lockText="1" noThreeD="1"/>
</file>

<file path=xl/ctrlProps/ctrlProp20.xml><?xml version="1.0" encoding="utf-8"?>
<formControlPr xmlns="http://schemas.microsoft.com/office/spreadsheetml/2009/9/main" objectType="CheckBox" fmlaLink="'※市町村使用シート（入力不要）'!$AX$5" lockText="1" noThreeD="1"/>
</file>

<file path=xl/ctrlProps/ctrlProp21.xml><?xml version="1.0" encoding="utf-8"?>
<formControlPr xmlns="http://schemas.microsoft.com/office/spreadsheetml/2009/9/main" objectType="CheckBox" fmlaLink="'※市町村使用シート（入力不要）'!$AY$5" lockText="1" noThreeD="1"/>
</file>

<file path=xl/ctrlProps/ctrlProp22.xml><?xml version="1.0" encoding="utf-8"?>
<formControlPr xmlns="http://schemas.microsoft.com/office/spreadsheetml/2009/9/main" objectType="CheckBox" fmlaLink="'※市町村使用シート（入力不要）'!$AZ$5" lockText="1" noThreeD="1"/>
</file>

<file path=xl/ctrlProps/ctrlProp23.xml><?xml version="1.0" encoding="utf-8"?>
<formControlPr xmlns="http://schemas.microsoft.com/office/spreadsheetml/2009/9/main" objectType="CheckBox" fmlaLink="'※市町村使用シート（入力不要）'!$BB$5" lockText="1" noThreeD="1"/>
</file>

<file path=xl/ctrlProps/ctrlProp24.xml><?xml version="1.0" encoding="utf-8"?>
<formControlPr xmlns="http://schemas.microsoft.com/office/spreadsheetml/2009/9/main" objectType="Radio" checked="Checked" firstButton="1" fmlaLink="'※市町村使用シート（入力不要）'!$BI$5" lockText="1" noThreeD="1"/>
</file>

<file path=xl/ctrlProps/ctrlProp25.xml><?xml version="1.0" encoding="utf-8"?>
<formControlPr xmlns="http://schemas.microsoft.com/office/spreadsheetml/2009/9/main" objectType="Radio" lockText="1" noThreeD="1"/>
</file>

<file path=xl/ctrlProps/ctrlProp26.xml><?xml version="1.0" encoding="utf-8"?>
<formControlPr xmlns="http://schemas.microsoft.com/office/spreadsheetml/2009/9/main" objectType="Radio" lockText="1" noThreeD="1"/>
</file>

<file path=xl/ctrlProps/ctrlProp27.xml><?xml version="1.0" encoding="utf-8"?>
<formControlPr xmlns="http://schemas.microsoft.com/office/spreadsheetml/2009/9/main" objectType="Radio" checked="Checked" firstButton="1" fmlaLink="'※市町村使用シート（入力不要）'!$AC$5" lockText="1" noThreeD="1"/>
</file>

<file path=xl/ctrlProps/ctrlProp28.xml><?xml version="1.0" encoding="utf-8"?>
<formControlPr xmlns="http://schemas.microsoft.com/office/spreadsheetml/2009/9/main" objectType="Radio" lockText="1" noThreeD="1"/>
</file>

<file path=xl/ctrlProps/ctrlProp29.xml><?xml version="1.0" encoding="utf-8"?>
<formControlPr xmlns="http://schemas.microsoft.com/office/spreadsheetml/2009/9/main" objectType="Radio" checked="Checked" firstButton="1" fmlaLink="'※市町村使用シート（入力不要）'!$BF$5" lockText="1" noThreeD="1"/>
</file>

<file path=xl/ctrlProps/ctrlProp3.xml><?xml version="1.0" encoding="utf-8"?>
<formControlPr xmlns="http://schemas.microsoft.com/office/spreadsheetml/2009/9/main" objectType="CheckBox" fmlaLink="'※市町村使用シート（入力不要）'!$BP$5" lockText="1" noThreeD="1"/>
</file>

<file path=xl/ctrlProps/ctrlProp30.xml><?xml version="1.0" encoding="utf-8"?>
<formControlPr xmlns="http://schemas.microsoft.com/office/spreadsheetml/2009/9/main" objectType="Radio" lockText="1" noThreeD="1"/>
</file>

<file path=xl/ctrlProps/ctrlProp31.xml><?xml version="1.0" encoding="utf-8"?>
<formControlPr xmlns="http://schemas.microsoft.com/office/spreadsheetml/2009/9/main" objectType="GBox" noThreeD="1"/>
</file>

<file path=xl/ctrlProps/ctrlProp32.xml><?xml version="1.0" encoding="utf-8"?>
<formControlPr xmlns="http://schemas.microsoft.com/office/spreadsheetml/2009/9/main" objectType="GBox" noThreeD="1"/>
</file>

<file path=xl/ctrlProps/ctrlProp33.xml><?xml version="1.0" encoding="utf-8"?>
<formControlPr xmlns="http://schemas.microsoft.com/office/spreadsheetml/2009/9/main" objectType="Radio" checked="Checked" firstButton="1" fmlaLink="'※市町村使用シート（入力不要）'!$CB$5" lockText="1" noThreeD="1"/>
</file>

<file path=xl/ctrlProps/ctrlProp34.xml><?xml version="1.0" encoding="utf-8"?>
<formControlPr xmlns="http://schemas.microsoft.com/office/spreadsheetml/2009/9/main" objectType="Radio" lockText="1" noThreeD="1"/>
</file>

<file path=xl/ctrlProps/ctrlProp35.xml><?xml version="1.0" encoding="utf-8"?>
<formControlPr xmlns="http://schemas.microsoft.com/office/spreadsheetml/2009/9/main" objectType="Radio" lockText="1" noThreeD="1"/>
</file>

<file path=xl/ctrlProps/ctrlProp36.xml><?xml version="1.0" encoding="utf-8"?>
<formControlPr xmlns="http://schemas.microsoft.com/office/spreadsheetml/2009/9/main" objectType="Radio" lockText="1" noThreeD="1"/>
</file>

<file path=xl/ctrlProps/ctrlProp37.xml><?xml version="1.0" encoding="utf-8"?>
<formControlPr xmlns="http://schemas.microsoft.com/office/spreadsheetml/2009/9/main" objectType="Radio" lockText="1" noThreeD="1"/>
</file>

<file path=xl/ctrlProps/ctrlProp38.xml><?xml version="1.0" encoding="utf-8"?>
<formControlPr xmlns="http://schemas.microsoft.com/office/spreadsheetml/2009/9/main" objectType="Radio" lockText="1" noThreeD="1"/>
</file>

<file path=xl/ctrlProps/ctrlProp39.xml><?xml version="1.0" encoding="utf-8"?>
<formControlPr xmlns="http://schemas.microsoft.com/office/spreadsheetml/2009/9/main" objectType="GBox" noThreeD="1"/>
</file>

<file path=xl/ctrlProps/ctrlProp4.xml><?xml version="1.0" encoding="utf-8"?>
<formControlPr xmlns="http://schemas.microsoft.com/office/spreadsheetml/2009/9/main" objectType="CheckBox" fmlaLink="'※市町村使用シート（入力不要）'!$BR$5" lockText="1" noThreeD="1"/>
</file>

<file path=xl/ctrlProps/ctrlProp40.xml><?xml version="1.0" encoding="utf-8"?>
<formControlPr xmlns="http://schemas.microsoft.com/office/spreadsheetml/2009/9/main" objectType="GBox" noThreeD="1"/>
</file>

<file path=xl/ctrlProps/ctrlProp41.xml><?xml version="1.0" encoding="utf-8"?>
<formControlPr xmlns="http://schemas.microsoft.com/office/spreadsheetml/2009/9/main" objectType="GBox" noThreeD="1"/>
</file>

<file path=xl/ctrlProps/ctrlProp42.xml><?xml version="1.0" encoding="utf-8"?>
<formControlPr xmlns="http://schemas.microsoft.com/office/spreadsheetml/2009/9/main" objectType="GBox" noThreeD="1"/>
</file>

<file path=xl/ctrlProps/ctrlProp43.xml><?xml version="1.0" encoding="utf-8"?>
<formControlPr xmlns="http://schemas.microsoft.com/office/spreadsheetml/2009/9/main" objectType="Radio" checked="Checked" firstButton="1" fmlaLink="'※市町村使用シート（入力不要）'!$AE$5" lockText="1" noThreeD="1"/>
</file>

<file path=xl/ctrlProps/ctrlProp44.xml><?xml version="1.0" encoding="utf-8"?>
<formControlPr xmlns="http://schemas.microsoft.com/office/spreadsheetml/2009/9/main" objectType="Radio" lockText="1" noThreeD="1"/>
</file>

<file path=xl/ctrlProps/ctrlProp45.xml><?xml version="1.0" encoding="utf-8"?>
<formControlPr xmlns="http://schemas.microsoft.com/office/spreadsheetml/2009/9/main" objectType="Radio" lockText="1" noThreeD="1"/>
</file>

<file path=xl/ctrlProps/ctrlProp46.xml><?xml version="1.0" encoding="utf-8"?>
<formControlPr xmlns="http://schemas.microsoft.com/office/spreadsheetml/2009/9/main" objectType="Radio" lockText="1" noThreeD="1"/>
</file>

<file path=xl/ctrlProps/ctrlProp47.xml><?xml version="1.0" encoding="utf-8"?>
<formControlPr xmlns="http://schemas.microsoft.com/office/spreadsheetml/2009/9/main" objectType="Radio" lockText="1" noThreeD="1"/>
</file>

<file path=xl/ctrlProps/ctrlProp48.xml><?xml version="1.0" encoding="utf-8"?>
<formControlPr xmlns="http://schemas.microsoft.com/office/spreadsheetml/2009/9/main" objectType="GBox" noThreeD="1"/>
</file>

<file path=xl/ctrlProps/ctrlProp49.xml><?xml version="1.0" encoding="utf-8"?>
<formControlPr xmlns="http://schemas.microsoft.com/office/spreadsheetml/2009/9/main" objectType="GBox" noThreeD="1"/>
</file>

<file path=xl/ctrlProps/ctrlProp5.xml><?xml version="1.0" encoding="utf-8"?>
<formControlPr xmlns="http://schemas.microsoft.com/office/spreadsheetml/2009/9/main" objectType="CheckBox" fmlaLink="'※市町村使用シート（入力不要）'!$BT$5" lockText="1" noThreeD="1"/>
</file>

<file path=xl/ctrlProps/ctrlProp50.xml><?xml version="1.0" encoding="utf-8"?>
<formControlPr xmlns="http://schemas.microsoft.com/office/spreadsheetml/2009/9/main" objectType="GBox" noThreeD="1"/>
</file>

<file path=xl/ctrlProps/ctrlProp51.xml><?xml version="1.0" encoding="utf-8"?>
<formControlPr xmlns="http://schemas.microsoft.com/office/spreadsheetml/2009/9/main" objectType="Radio" checked="Checked" firstButton="1" fmlaLink="'※市町村使用シート（入力不要）'!$CU$5" lockText="1" noThreeD="1"/>
</file>

<file path=xl/ctrlProps/ctrlProp52.xml><?xml version="1.0" encoding="utf-8"?>
<formControlPr xmlns="http://schemas.microsoft.com/office/spreadsheetml/2009/9/main" objectType="Radio" lockText="1" noThreeD="1"/>
</file>

<file path=xl/ctrlProps/ctrlProp53.xml><?xml version="1.0" encoding="utf-8"?>
<formControlPr xmlns="http://schemas.microsoft.com/office/spreadsheetml/2009/9/main" objectType="Radio" lockText="1" noThreeD="1"/>
</file>

<file path=xl/ctrlProps/ctrlProp54.xml><?xml version="1.0" encoding="utf-8"?>
<formControlPr xmlns="http://schemas.microsoft.com/office/spreadsheetml/2009/9/main" objectType="GBox" noThreeD="1"/>
</file>

<file path=xl/ctrlProps/ctrlProp55.xml><?xml version="1.0" encoding="utf-8"?>
<formControlPr xmlns="http://schemas.microsoft.com/office/spreadsheetml/2009/9/main" objectType="CheckBox" fmlaLink="'※市町村使用シート（入力不要）'!$CT$5" lockText="1" noThreeD="1"/>
</file>

<file path=xl/ctrlProps/ctrlProp56.xml><?xml version="1.0" encoding="utf-8"?>
<formControlPr xmlns="http://schemas.microsoft.com/office/spreadsheetml/2009/9/main" objectType="GBox" noThreeD="1"/>
</file>

<file path=xl/ctrlProps/ctrlProp6.xml><?xml version="1.0" encoding="utf-8"?>
<formControlPr xmlns="http://schemas.microsoft.com/office/spreadsheetml/2009/9/main" objectType="CheckBox" fmlaLink="'※市町村使用シート（入力不要）'!$BU$5" lockText="1" noThreeD="1"/>
</file>

<file path=xl/ctrlProps/ctrlProp7.xml><?xml version="1.0" encoding="utf-8"?>
<formControlPr xmlns="http://schemas.microsoft.com/office/spreadsheetml/2009/9/main" objectType="CheckBox" fmlaLink="'※市町村使用シート（入力不要）'!$BV$5" lockText="1" noThreeD="1"/>
</file>

<file path=xl/ctrlProps/ctrlProp8.xml><?xml version="1.0" encoding="utf-8"?>
<formControlPr xmlns="http://schemas.microsoft.com/office/spreadsheetml/2009/9/main" objectType="CheckBox" fmlaLink="'※市町村使用シート（入力不要）'!$BX$5" lockText="1" noThreeD="1"/>
</file>

<file path=xl/ctrlProps/ctrlProp9.xml><?xml version="1.0" encoding="utf-8"?>
<formControlPr xmlns="http://schemas.microsoft.com/office/spreadsheetml/2009/9/main" objectType="CheckBox" fmlaLink="'※市町村使用シート（入力不要）'!$BY$5"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10</xdr:col>
      <xdr:colOff>680400</xdr:colOff>
      <xdr:row>73</xdr:row>
      <xdr:rowOff>82563</xdr:rowOff>
    </xdr:to>
    <xdr:pic>
      <xdr:nvPicPr>
        <xdr:cNvPr id="3" name="図 2"/>
        <xdr:cNvPicPr>
          <a:picLocks noChangeAspect="1"/>
        </xdr:cNvPicPr>
      </xdr:nvPicPr>
      <xdr:blipFill>
        <a:blip xmlns:r="http://schemas.openxmlformats.org/officeDocument/2006/relationships" r:embed="rId1"/>
        <a:stretch>
          <a:fillRect/>
        </a:stretch>
      </xdr:blipFill>
      <xdr:spPr>
        <a:xfrm>
          <a:off x="0" y="0"/>
          <a:ext cx="7538400" cy="1259841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10</xdr:col>
      <xdr:colOff>680400</xdr:colOff>
      <xdr:row>48</xdr:row>
      <xdr:rowOff>19035</xdr:rowOff>
    </xdr:to>
    <xdr:pic>
      <xdr:nvPicPr>
        <xdr:cNvPr id="4" name="図 3"/>
        <xdr:cNvPicPr>
          <a:picLocks noChangeAspect="1"/>
        </xdr:cNvPicPr>
      </xdr:nvPicPr>
      <xdr:blipFill>
        <a:blip xmlns:r="http://schemas.openxmlformats.org/officeDocument/2006/relationships" r:embed="rId1"/>
        <a:stretch>
          <a:fillRect/>
        </a:stretch>
      </xdr:blipFill>
      <xdr:spPr>
        <a:xfrm>
          <a:off x="0" y="0"/>
          <a:ext cx="7538400" cy="824863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47625</xdr:colOff>
          <xdr:row>32</xdr:row>
          <xdr:rowOff>0</xdr:rowOff>
        </xdr:from>
        <xdr:to>
          <xdr:col>4</xdr:col>
          <xdr:colOff>0</xdr:colOff>
          <xdr:row>33</xdr:row>
          <xdr:rowOff>0</xdr:rowOff>
        </xdr:to>
        <xdr:sp macro="" textlink="">
          <xdr:nvSpPr>
            <xdr:cNvPr id="2055" name="Check Box 7" hidden="1">
              <a:extLst>
                <a:ext uri="{63B3BB69-23CF-44E3-9099-C40C66FF867C}">
                  <a14:compatExt spid="_x0000_s2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333375</xdr:colOff>
          <xdr:row>40</xdr:row>
          <xdr:rowOff>180975</xdr:rowOff>
        </xdr:from>
        <xdr:to>
          <xdr:col>15</xdr:col>
          <xdr:colOff>209550</xdr:colOff>
          <xdr:row>43</xdr:row>
          <xdr:rowOff>38100</xdr:rowOff>
        </xdr:to>
        <xdr:sp macro="" textlink="">
          <xdr:nvSpPr>
            <xdr:cNvPr id="2081" name="Group Box 33" hidden="1">
              <a:extLst>
                <a:ext uri="{63B3BB69-23CF-44E3-9099-C40C66FF867C}">
                  <a14:compatExt spid="_x0000_s208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323850</xdr:colOff>
          <xdr:row>45</xdr:row>
          <xdr:rowOff>0</xdr:rowOff>
        </xdr:from>
        <xdr:to>
          <xdr:col>9</xdr:col>
          <xdr:colOff>76200</xdr:colOff>
          <xdr:row>46</xdr:row>
          <xdr:rowOff>19050</xdr:rowOff>
        </xdr:to>
        <xdr:sp macro="" textlink="">
          <xdr:nvSpPr>
            <xdr:cNvPr id="2083" name="Check Box 35" hidden="1">
              <a:extLst>
                <a:ext uri="{63B3BB69-23CF-44E3-9099-C40C66FF867C}">
                  <a14:compatExt spid="_x0000_s2083"/>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323850</xdr:colOff>
          <xdr:row>45</xdr:row>
          <xdr:rowOff>0</xdr:rowOff>
        </xdr:from>
        <xdr:to>
          <xdr:col>5</xdr:col>
          <xdr:colOff>76200</xdr:colOff>
          <xdr:row>46</xdr:row>
          <xdr:rowOff>28575</xdr:rowOff>
        </xdr:to>
        <xdr:sp macro="" textlink="">
          <xdr:nvSpPr>
            <xdr:cNvPr id="2084" name="Check Box 36" hidden="1">
              <a:extLst>
                <a:ext uri="{63B3BB69-23CF-44E3-9099-C40C66FF867C}">
                  <a14:compatExt spid="_x0000_s2084"/>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323850</xdr:colOff>
          <xdr:row>45</xdr:row>
          <xdr:rowOff>9525</xdr:rowOff>
        </xdr:from>
        <xdr:to>
          <xdr:col>12</xdr:col>
          <xdr:colOff>76200</xdr:colOff>
          <xdr:row>46</xdr:row>
          <xdr:rowOff>28575</xdr:rowOff>
        </xdr:to>
        <xdr:sp macro="" textlink="">
          <xdr:nvSpPr>
            <xdr:cNvPr id="2085" name="Check Box 37" hidden="1">
              <a:extLst>
                <a:ext uri="{63B3BB69-23CF-44E3-9099-C40C66FF867C}">
                  <a14:compatExt spid="_x0000_s2085"/>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323850</xdr:colOff>
          <xdr:row>45</xdr:row>
          <xdr:rowOff>180975</xdr:rowOff>
        </xdr:from>
        <xdr:to>
          <xdr:col>5</xdr:col>
          <xdr:colOff>76200</xdr:colOff>
          <xdr:row>47</xdr:row>
          <xdr:rowOff>9525</xdr:rowOff>
        </xdr:to>
        <xdr:sp macro="" textlink="">
          <xdr:nvSpPr>
            <xdr:cNvPr id="2086" name="Check Box 38" hidden="1">
              <a:extLst>
                <a:ext uri="{63B3BB69-23CF-44E3-9099-C40C66FF867C}">
                  <a14:compatExt spid="_x0000_s2086"/>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323850</xdr:colOff>
          <xdr:row>45</xdr:row>
          <xdr:rowOff>180975</xdr:rowOff>
        </xdr:from>
        <xdr:to>
          <xdr:col>9</xdr:col>
          <xdr:colOff>76200</xdr:colOff>
          <xdr:row>47</xdr:row>
          <xdr:rowOff>9525</xdr:rowOff>
        </xdr:to>
        <xdr:sp macro="" textlink="">
          <xdr:nvSpPr>
            <xdr:cNvPr id="2087" name="Check Box 39" hidden="1">
              <a:extLst>
                <a:ext uri="{63B3BB69-23CF-44E3-9099-C40C66FF867C}">
                  <a14:compatExt spid="_x0000_s2087"/>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323850</xdr:colOff>
          <xdr:row>45</xdr:row>
          <xdr:rowOff>180975</xdr:rowOff>
        </xdr:from>
        <xdr:to>
          <xdr:col>12</xdr:col>
          <xdr:colOff>76200</xdr:colOff>
          <xdr:row>47</xdr:row>
          <xdr:rowOff>0</xdr:rowOff>
        </xdr:to>
        <xdr:sp macro="" textlink="">
          <xdr:nvSpPr>
            <xdr:cNvPr id="2088" name="Check Box 40" hidden="1">
              <a:extLst>
                <a:ext uri="{63B3BB69-23CF-44E3-9099-C40C66FF867C}">
                  <a14:compatExt spid="_x0000_s2088"/>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323850</xdr:colOff>
          <xdr:row>46</xdr:row>
          <xdr:rowOff>171450</xdr:rowOff>
        </xdr:from>
        <xdr:to>
          <xdr:col>5</xdr:col>
          <xdr:colOff>76200</xdr:colOff>
          <xdr:row>48</xdr:row>
          <xdr:rowOff>0</xdr:rowOff>
        </xdr:to>
        <xdr:sp macro="" textlink="">
          <xdr:nvSpPr>
            <xdr:cNvPr id="2089" name="Check Box 41" hidden="1">
              <a:extLst>
                <a:ext uri="{63B3BB69-23CF-44E3-9099-C40C66FF867C}">
                  <a14:compatExt spid="_x0000_s2089"/>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323850</xdr:colOff>
          <xdr:row>46</xdr:row>
          <xdr:rowOff>190500</xdr:rowOff>
        </xdr:from>
        <xdr:to>
          <xdr:col>9</xdr:col>
          <xdr:colOff>76200</xdr:colOff>
          <xdr:row>48</xdr:row>
          <xdr:rowOff>0</xdr:rowOff>
        </xdr:to>
        <xdr:sp macro="" textlink="">
          <xdr:nvSpPr>
            <xdr:cNvPr id="2090" name="Check Box 42" hidden="1">
              <a:extLst>
                <a:ext uri="{63B3BB69-23CF-44E3-9099-C40C66FF867C}">
                  <a14:compatExt spid="_x0000_s209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161925</xdr:colOff>
          <xdr:row>45</xdr:row>
          <xdr:rowOff>0</xdr:rowOff>
        </xdr:from>
        <xdr:to>
          <xdr:col>15</xdr:col>
          <xdr:colOff>76200</xdr:colOff>
          <xdr:row>46</xdr:row>
          <xdr:rowOff>28575</xdr:rowOff>
        </xdr:to>
        <xdr:sp macro="" textlink="">
          <xdr:nvSpPr>
            <xdr:cNvPr id="2091" name="Check Box 43" hidden="1">
              <a:extLst>
                <a:ext uri="{63B3BB69-23CF-44E3-9099-C40C66FF867C}">
                  <a14:compatExt spid="_x0000_s2091"/>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161925</xdr:colOff>
          <xdr:row>45</xdr:row>
          <xdr:rowOff>180975</xdr:rowOff>
        </xdr:from>
        <xdr:to>
          <xdr:col>15</xdr:col>
          <xdr:colOff>76200</xdr:colOff>
          <xdr:row>47</xdr:row>
          <xdr:rowOff>28575</xdr:rowOff>
        </xdr:to>
        <xdr:sp macro="" textlink="">
          <xdr:nvSpPr>
            <xdr:cNvPr id="2092" name="Check Box 44" hidden="1">
              <a:extLst>
                <a:ext uri="{63B3BB69-23CF-44E3-9099-C40C66FF867C}">
                  <a14:compatExt spid="_x0000_s2092"/>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323850</xdr:colOff>
          <xdr:row>46</xdr:row>
          <xdr:rowOff>190500</xdr:rowOff>
        </xdr:from>
        <xdr:to>
          <xdr:col>12</xdr:col>
          <xdr:colOff>76200</xdr:colOff>
          <xdr:row>48</xdr:row>
          <xdr:rowOff>0</xdr:rowOff>
        </xdr:to>
        <xdr:sp macro="" textlink="">
          <xdr:nvSpPr>
            <xdr:cNvPr id="2093" name="Check Box 45" hidden="1">
              <a:extLst>
                <a:ext uri="{63B3BB69-23CF-44E3-9099-C40C66FF867C}">
                  <a14:compatExt spid="_x0000_s2093"/>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32</xdr:row>
          <xdr:rowOff>0</xdr:rowOff>
        </xdr:from>
        <xdr:to>
          <xdr:col>7</xdr:col>
          <xdr:colOff>19050</xdr:colOff>
          <xdr:row>33</xdr:row>
          <xdr:rowOff>0</xdr:rowOff>
        </xdr:to>
        <xdr:sp macro="" textlink="">
          <xdr:nvSpPr>
            <xdr:cNvPr id="2120" name="Check Box 72" hidden="1">
              <a:extLst>
                <a:ext uri="{63B3BB69-23CF-44E3-9099-C40C66FF867C}">
                  <a14:compatExt spid="_x0000_s21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32</xdr:row>
          <xdr:rowOff>0</xdr:rowOff>
        </xdr:from>
        <xdr:to>
          <xdr:col>9</xdr:col>
          <xdr:colOff>333375</xdr:colOff>
          <xdr:row>33</xdr:row>
          <xdr:rowOff>0</xdr:rowOff>
        </xdr:to>
        <xdr:sp macro="" textlink="">
          <xdr:nvSpPr>
            <xdr:cNvPr id="2122" name="Check Box 74" hidden="1">
              <a:extLst>
                <a:ext uri="{63B3BB69-23CF-44E3-9099-C40C66FF867C}">
                  <a14:compatExt spid="_x0000_s2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47625</xdr:colOff>
          <xdr:row>32</xdr:row>
          <xdr:rowOff>0</xdr:rowOff>
        </xdr:from>
        <xdr:to>
          <xdr:col>12</xdr:col>
          <xdr:colOff>333375</xdr:colOff>
          <xdr:row>33</xdr:row>
          <xdr:rowOff>0</xdr:rowOff>
        </xdr:to>
        <xdr:sp macro="" textlink="">
          <xdr:nvSpPr>
            <xdr:cNvPr id="2123" name="Check Box 75" hidden="1">
              <a:extLst>
                <a:ext uri="{63B3BB69-23CF-44E3-9099-C40C66FF867C}">
                  <a14:compatExt spid="_x0000_s2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36</xdr:row>
          <xdr:rowOff>0</xdr:rowOff>
        </xdr:from>
        <xdr:to>
          <xdr:col>4</xdr:col>
          <xdr:colOff>0</xdr:colOff>
          <xdr:row>37</xdr:row>
          <xdr:rowOff>0</xdr:rowOff>
        </xdr:to>
        <xdr:sp macro="" textlink="">
          <xdr:nvSpPr>
            <xdr:cNvPr id="2127" name="Check Box 79" hidden="1">
              <a:extLst>
                <a:ext uri="{63B3BB69-23CF-44E3-9099-C40C66FF867C}">
                  <a14:compatExt spid="_x0000_s2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36</xdr:row>
          <xdr:rowOff>0</xdr:rowOff>
        </xdr:from>
        <xdr:to>
          <xdr:col>7</xdr:col>
          <xdr:colOff>333375</xdr:colOff>
          <xdr:row>37</xdr:row>
          <xdr:rowOff>0</xdr:rowOff>
        </xdr:to>
        <xdr:sp macro="" textlink="">
          <xdr:nvSpPr>
            <xdr:cNvPr id="2129" name="Check Box 81" hidden="1">
              <a:extLst>
                <a:ext uri="{63B3BB69-23CF-44E3-9099-C40C66FF867C}">
                  <a14:compatExt spid="_x0000_s2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47625</xdr:colOff>
          <xdr:row>36</xdr:row>
          <xdr:rowOff>0</xdr:rowOff>
        </xdr:from>
        <xdr:to>
          <xdr:col>12</xdr:col>
          <xdr:colOff>333375</xdr:colOff>
          <xdr:row>37</xdr:row>
          <xdr:rowOff>0</xdr:rowOff>
        </xdr:to>
        <xdr:sp macro="" textlink="">
          <xdr:nvSpPr>
            <xdr:cNvPr id="2131" name="Check Box 83" hidden="1">
              <a:extLst>
                <a:ext uri="{63B3BB69-23CF-44E3-9099-C40C66FF867C}">
                  <a14:compatExt spid="_x0000_s2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36</xdr:row>
          <xdr:rowOff>0</xdr:rowOff>
        </xdr:from>
        <xdr:to>
          <xdr:col>18</xdr:col>
          <xdr:colOff>66675</xdr:colOff>
          <xdr:row>37</xdr:row>
          <xdr:rowOff>0</xdr:rowOff>
        </xdr:to>
        <xdr:sp macro="" textlink="">
          <xdr:nvSpPr>
            <xdr:cNvPr id="2133" name="Check Box 85" hidden="1">
              <a:extLst>
                <a:ext uri="{63B3BB69-23CF-44E3-9099-C40C66FF867C}">
                  <a14:compatExt spid="_x0000_s2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37</xdr:row>
          <xdr:rowOff>0</xdr:rowOff>
        </xdr:from>
        <xdr:to>
          <xdr:col>4</xdr:col>
          <xdr:colOff>0</xdr:colOff>
          <xdr:row>38</xdr:row>
          <xdr:rowOff>0</xdr:rowOff>
        </xdr:to>
        <xdr:sp macro="" textlink="">
          <xdr:nvSpPr>
            <xdr:cNvPr id="2135" name="Check Box 87" hidden="1">
              <a:extLst>
                <a:ext uri="{63B3BB69-23CF-44E3-9099-C40C66FF867C}">
                  <a14:compatExt spid="_x0000_s2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37</xdr:row>
          <xdr:rowOff>0</xdr:rowOff>
        </xdr:from>
        <xdr:to>
          <xdr:col>7</xdr:col>
          <xdr:colOff>19050</xdr:colOff>
          <xdr:row>38</xdr:row>
          <xdr:rowOff>0</xdr:rowOff>
        </xdr:to>
        <xdr:sp macro="" textlink="">
          <xdr:nvSpPr>
            <xdr:cNvPr id="2136" name="Check Box 88" hidden="1">
              <a:extLst>
                <a:ext uri="{63B3BB69-23CF-44E3-9099-C40C66FF867C}">
                  <a14:compatExt spid="_x0000_s21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37</xdr:row>
          <xdr:rowOff>0</xdr:rowOff>
        </xdr:from>
        <xdr:to>
          <xdr:col>9</xdr:col>
          <xdr:colOff>333375</xdr:colOff>
          <xdr:row>38</xdr:row>
          <xdr:rowOff>0</xdr:rowOff>
        </xdr:to>
        <xdr:sp macro="" textlink="">
          <xdr:nvSpPr>
            <xdr:cNvPr id="2137" name="Check Box 89" hidden="1">
              <a:extLst>
                <a:ext uri="{63B3BB69-23CF-44E3-9099-C40C66FF867C}">
                  <a14:compatExt spid="_x0000_s2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37</xdr:row>
          <xdr:rowOff>0</xdr:rowOff>
        </xdr:from>
        <xdr:to>
          <xdr:col>18</xdr:col>
          <xdr:colOff>333375</xdr:colOff>
          <xdr:row>38</xdr:row>
          <xdr:rowOff>0</xdr:rowOff>
        </xdr:to>
        <xdr:sp macro="" textlink="">
          <xdr:nvSpPr>
            <xdr:cNvPr id="2138" name="Check Box 90" hidden="1">
              <a:extLst>
                <a:ext uri="{63B3BB69-23CF-44E3-9099-C40C66FF867C}">
                  <a14:compatExt spid="_x0000_s2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41</xdr:row>
          <xdr:rowOff>0</xdr:rowOff>
        </xdr:from>
        <xdr:to>
          <xdr:col>4</xdr:col>
          <xdr:colOff>0</xdr:colOff>
          <xdr:row>42</xdr:row>
          <xdr:rowOff>28575</xdr:rowOff>
        </xdr:to>
        <xdr:sp macro="" textlink="">
          <xdr:nvSpPr>
            <xdr:cNvPr id="2140" name="Option Button 92" hidden="1">
              <a:extLst>
                <a:ext uri="{63B3BB69-23CF-44E3-9099-C40C66FF867C}">
                  <a14:compatExt spid="_x0000_s21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42</xdr:row>
          <xdr:rowOff>0</xdr:rowOff>
        </xdr:from>
        <xdr:to>
          <xdr:col>4</xdr:col>
          <xdr:colOff>0</xdr:colOff>
          <xdr:row>43</xdr:row>
          <xdr:rowOff>28575</xdr:rowOff>
        </xdr:to>
        <xdr:sp macro="" textlink="">
          <xdr:nvSpPr>
            <xdr:cNvPr id="2141" name="Option Button 93" hidden="1">
              <a:extLst>
                <a:ext uri="{63B3BB69-23CF-44E3-9099-C40C66FF867C}">
                  <a14:compatExt spid="_x0000_s21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41</xdr:row>
          <xdr:rowOff>0</xdr:rowOff>
        </xdr:from>
        <xdr:to>
          <xdr:col>12</xdr:col>
          <xdr:colOff>333375</xdr:colOff>
          <xdr:row>42</xdr:row>
          <xdr:rowOff>28575</xdr:rowOff>
        </xdr:to>
        <xdr:sp macro="" textlink="">
          <xdr:nvSpPr>
            <xdr:cNvPr id="2143" name="Option Button 95" hidden="1">
              <a:extLst>
                <a:ext uri="{63B3BB69-23CF-44E3-9099-C40C66FF867C}">
                  <a14:compatExt spid="_x0000_s21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25</xdr:row>
          <xdr:rowOff>0</xdr:rowOff>
        </xdr:from>
        <xdr:to>
          <xdr:col>22</xdr:col>
          <xdr:colOff>123825</xdr:colOff>
          <xdr:row>26</xdr:row>
          <xdr:rowOff>0</xdr:rowOff>
        </xdr:to>
        <xdr:sp macro="" textlink="">
          <xdr:nvSpPr>
            <xdr:cNvPr id="2164" name="Option Button 116" hidden="1">
              <a:extLst>
                <a:ext uri="{63B3BB69-23CF-44E3-9099-C40C66FF867C}">
                  <a14:compatExt spid="_x0000_s21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25</xdr:row>
          <xdr:rowOff>0</xdr:rowOff>
        </xdr:from>
        <xdr:to>
          <xdr:col>24</xdr:col>
          <xdr:colOff>123825</xdr:colOff>
          <xdr:row>26</xdr:row>
          <xdr:rowOff>0</xdr:rowOff>
        </xdr:to>
        <xdr:sp macro="" textlink="">
          <xdr:nvSpPr>
            <xdr:cNvPr id="2165" name="Option Button 117" hidden="1">
              <a:extLst>
                <a:ext uri="{63B3BB69-23CF-44E3-9099-C40C66FF867C}">
                  <a14:compatExt spid="_x0000_s21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39</xdr:row>
          <xdr:rowOff>0</xdr:rowOff>
        </xdr:from>
        <xdr:to>
          <xdr:col>7</xdr:col>
          <xdr:colOff>0</xdr:colOff>
          <xdr:row>40</xdr:row>
          <xdr:rowOff>0</xdr:rowOff>
        </xdr:to>
        <xdr:sp macro="" textlink="">
          <xdr:nvSpPr>
            <xdr:cNvPr id="2166" name="Option Button 118" hidden="1">
              <a:extLst>
                <a:ext uri="{63B3BB69-23CF-44E3-9099-C40C66FF867C}">
                  <a14:compatExt spid="_x0000_s21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39</xdr:row>
          <xdr:rowOff>0</xdr:rowOff>
        </xdr:from>
        <xdr:to>
          <xdr:col>9</xdr:col>
          <xdr:colOff>152400</xdr:colOff>
          <xdr:row>40</xdr:row>
          <xdr:rowOff>0</xdr:rowOff>
        </xdr:to>
        <xdr:sp macro="" textlink="">
          <xdr:nvSpPr>
            <xdr:cNvPr id="2167" name="Option Button 119" hidden="1">
              <a:extLst>
                <a:ext uri="{63B3BB69-23CF-44E3-9099-C40C66FF867C}">
                  <a14:compatExt spid="_x0000_s21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25</xdr:row>
          <xdr:rowOff>0</xdr:rowOff>
        </xdr:from>
        <xdr:to>
          <xdr:col>26</xdr:col>
          <xdr:colOff>0</xdr:colOff>
          <xdr:row>26</xdr:row>
          <xdr:rowOff>0</xdr:rowOff>
        </xdr:to>
        <xdr:sp macro="" textlink="">
          <xdr:nvSpPr>
            <xdr:cNvPr id="2168" name="Group Box 120" hidden="1">
              <a:extLst>
                <a:ext uri="{63B3BB69-23CF-44E3-9099-C40C66FF867C}">
                  <a14:compatExt spid="_x0000_s216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残業の有無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39</xdr:row>
          <xdr:rowOff>0</xdr:rowOff>
        </xdr:from>
        <xdr:to>
          <xdr:col>10</xdr:col>
          <xdr:colOff>0</xdr:colOff>
          <xdr:row>40</xdr:row>
          <xdr:rowOff>0</xdr:rowOff>
        </xdr:to>
        <xdr:sp macro="" textlink="">
          <xdr:nvSpPr>
            <xdr:cNvPr id="2169" name="Group Box 121" hidden="1">
              <a:extLst>
                <a:ext uri="{63B3BB69-23CF-44E3-9099-C40C66FF867C}">
                  <a14:compatExt spid="_x0000_s216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試用期間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41</xdr:row>
          <xdr:rowOff>0</xdr:rowOff>
        </xdr:from>
        <xdr:to>
          <xdr:col>25</xdr:col>
          <xdr:colOff>142875</xdr:colOff>
          <xdr:row>43</xdr:row>
          <xdr:rowOff>0</xdr:rowOff>
        </xdr:to>
        <xdr:sp macro="" textlink="">
          <xdr:nvSpPr>
            <xdr:cNvPr id="2170" name="Group Box 122" hidden="1">
              <a:extLst>
                <a:ext uri="{63B3BB69-23CF-44E3-9099-C40C66FF867C}">
                  <a14:compatExt spid="_x0000_s217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賃金形態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50</xdr:row>
          <xdr:rowOff>0</xdr:rowOff>
        </xdr:from>
        <xdr:to>
          <xdr:col>4</xdr:col>
          <xdr:colOff>133350</xdr:colOff>
          <xdr:row>51</xdr:row>
          <xdr:rowOff>0</xdr:rowOff>
        </xdr:to>
        <xdr:sp macro="" textlink="">
          <xdr:nvSpPr>
            <xdr:cNvPr id="2171" name="Option Button 123" hidden="1">
              <a:extLst>
                <a:ext uri="{63B3BB69-23CF-44E3-9099-C40C66FF867C}">
                  <a14:compatExt spid="_x0000_s2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50</xdr:row>
          <xdr:rowOff>0</xdr:rowOff>
        </xdr:from>
        <xdr:to>
          <xdr:col>7</xdr:col>
          <xdr:colOff>133350</xdr:colOff>
          <xdr:row>51</xdr:row>
          <xdr:rowOff>0</xdr:rowOff>
        </xdr:to>
        <xdr:sp macro="" textlink="">
          <xdr:nvSpPr>
            <xdr:cNvPr id="2172" name="Option Button 124" hidden="1">
              <a:extLst>
                <a:ext uri="{63B3BB69-23CF-44E3-9099-C40C66FF867C}">
                  <a14:compatExt spid="_x0000_s2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50</xdr:row>
          <xdr:rowOff>0</xdr:rowOff>
        </xdr:from>
        <xdr:to>
          <xdr:col>10</xdr:col>
          <xdr:colOff>142875</xdr:colOff>
          <xdr:row>51</xdr:row>
          <xdr:rowOff>0</xdr:rowOff>
        </xdr:to>
        <xdr:sp macro="" textlink="">
          <xdr:nvSpPr>
            <xdr:cNvPr id="2173" name="Option Button 125" hidden="1">
              <a:extLst>
                <a:ext uri="{63B3BB69-23CF-44E3-9099-C40C66FF867C}">
                  <a14:compatExt spid="_x0000_s2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50</xdr:row>
          <xdr:rowOff>0</xdr:rowOff>
        </xdr:from>
        <xdr:to>
          <xdr:col>14</xdr:col>
          <xdr:colOff>0</xdr:colOff>
          <xdr:row>51</xdr:row>
          <xdr:rowOff>0</xdr:rowOff>
        </xdr:to>
        <xdr:sp macro="" textlink="">
          <xdr:nvSpPr>
            <xdr:cNvPr id="2174" name="Option Button 126" hidden="1">
              <a:extLst>
                <a:ext uri="{63B3BB69-23CF-44E3-9099-C40C66FF867C}">
                  <a14:compatExt spid="_x0000_s2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209550</xdr:colOff>
          <xdr:row>50</xdr:row>
          <xdr:rowOff>0</xdr:rowOff>
        </xdr:from>
        <xdr:to>
          <xdr:col>17</xdr:col>
          <xdr:colOff>142875</xdr:colOff>
          <xdr:row>51</xdr:row>
          <xdr:rowOff>0</xdr:rowOff>
        </xdr:to>
        <xdr:sp macro="" textlink="">
          <xdr:nvSpPr>
            <xdr:cNvPr id="2175" name="Option Button 127" hidden="1">
              <a:extLst>
                <a:ext uri="{63B3BB69-23CF-44E3-9099-C40C66FF867C}">
                  <a14:compatExt spid="_x0000_s2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161925</xdr:colOff>
          <xdr:row>50</xdr:row>
          <xdr:rowOff>0</xdr:rowOff>
        </xdr:from>
        <xdr:to>
          <xdr:col>19</xdr:col>
          <xdr:colOff>142875</xdr:colOff>
          <xdr:row>51</xdr:row>
          <xdr:rowOff>0</xdr:rowOff>
        </xdr:to>
        <xdr:sp macro="" textlink="">
          <xdr:nvSpPr>
            <xdr:cNvPr id="2176" name="Option Button 128" hidden="1">
              <a:extLst>
                <a:ext uri="{63B3BB69-23CF-44E3-9099-C40C66FF867C}">
                  <a14:compatExt spid="_x0000_s2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50</xdr:row>
          <xdr:rowOff>0</xdr:rowOff>
        </xdr:from>
        <xdr:to>
          <xdr:col>25</xdr:col>
          <xdr:colOff>142875</xdr:colOff>
          <xdr:row>51</xdr:row>
          <xdr:rowOff>0</xdr:rowOff>
        </xdr:to>
        <xdr:sp macro="" textlink="">
          <xdr:nvSpPr>
            <xdr:cNvPr id="2177" name="Group Box 129" hidden="1">
              <a:extLst>
                <a:ext uri="{63B3BB69-23CF-44E3-9099-C40C66FF867C}">
                  <a14:compatExt spid="_x0000_s217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雇用形態</a:t>
              </a:r>
            </a:p>
          </xdr:txBody>
        </xdr:sp>
        <xdr:clientData/>
      </xdr:twoCellAnchor>
    </mc:Choice>
    <mc:Fallback/>
  </mc:AlternateContent>
  <xdr:twoCellAnchor>
    <xdr:from>
      <xdr:col>16</xdr:col>
      <xdr:colOff>323850</xdr:colOff>
      <xdr:row>1</xdr:row>
      <xdr:rowOff>171450</xdr:rowOff>
    </xdr:from>
    <xdr:to>
      <xdr:col>26</xdr:col>
      <xdr:colOff>28575</xdr:colOff>
      <xdr:row>3</xdr:row>
      <xdr:rowOff>38101</xdr:rowOff>
    </xdr:to>
    <xdr:sp macro="" textlink="">
      <xdr:nvSpPr>
        <xdr:cNvPr id="53" name="正方形/長方形 52"/>
        <xdr:cNvSpPr/>
      </xdr:nvSpPr>
      <xdr:spPr>
        <a:xfrm>
          <a:off x="5372100" y="476250"/>
          <a:ext cx="2933700" cy="276226"/>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050">
            <a:solidFill>
              <a:sysClr val="windowText" lastClr="000000"/>
            </a:solidFill>
          </a:endParaRPr>
        </a:p>
      </xdr:txBody>
    </xdr:sp>
    <xdr:clientData/>
  </xdr:twoCellAnchor>
  <xdr:twoCellAnchor>
    <xdr:from>
      <xdr:col>1</xdr:col>
      <xdr:colOff>1</xdr:colOff>
      <xdr:row>0</xdr:row>
      <xdr:rowOff>304799</xdr:rowOff>
    </xdr:from>
    <xdr:to>
      <xdr:col>16</xdr:col>
      <xdr:colOff>381000</xdr:colOff>
      <xdr:row>10</xdr:row>
      <xdr:rowOff>28574</xdr:rowOff>
    </xdr:to>
    <xdr:sp macro="" textlink="">
      <xdr:nvSpPr>
        <xdr:cNvPr id="52" name="正方形/長方形 51"/>
        <xdr:cNvSpPr/>
      </xdr:nvSpPr>
      <xdr:spPr>
        <a:xfrm>
          <a:off x="142876" y="304799"/>
          <a:ext cx="5286374" cy="1476375"/>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移住支援金の対象とする求人情報をご入力ください。</a:t>
          </a:r>
          <a:endParaRPr kumimoji="1" lang="en-US" altLang="ja-JP" sz="1000">
            <a:solidFill>
              <a:sysClr val="windowText" lastClr="000000"/>
            </a:solidFill>
          </a:endParaRPr>
        </a:p>
        <a:p>
          <a:pPr algn="l"/>
          <a:r>
            <a:rPr kumimoji="1" lang="ja-JP" altLang="en-US" sz="1000">
              <a:solidFill>
                <a:sysClr val="windowText" lastClr="000000"/>
              </a:solidFill>
            </a:rPr>
            <a:t>企業の方に作成いただく必要があるシートは、「求人票</a:t>
          </a:r>
          <a:r>
            <a:rPr kumimoji="1" lang="en-US" altLang="ja-JP" sz="1000">
              <a:solidFill>
                <a:sysClr val="windowText" lastClr="000000"/>
              </a:solidFill>
            </a:rPr>
            <a:t>【</a:t>
          </a:r>
          <a:r>
            <a:rPr kumimoji="1" lang="ja-JP" altLang="en-US" sz="1000">
              <a:solidFill>
                <a:sysClr val="windowText" lastClr="000000"/>
              </a:solidFill>
            </a:rPr>
            <a:t>明示</a:t>
          </a:r>
          <a:r>
            <a:rPr kumimoji="1" lang="en-US" altLang="ja-JP" sz="1000">
              <a:solidFill>
                <a:sysClr val="windowText" lastClr="000000"/>
              </a:solidFill>
            </a:rPr>
            <a:t>】</a:t>
          </a:r>
          <a:r>
            <a:rPr kumimoji="1" lang="ja-JP" altLang="en-US" sz="1000">
              <a:solidFill>
                <a:sysClr val="windowText" lastClr="000000"/>
              </a:solidFill>
            </a:rPr>
            <a:t>」「求人票</a:t>
          </a:r>
          <a:r>
            <a:rPr kumimoji="1" lang="en-US" altLang="ja-JP" sz="1000">
              <a:solidFill>
                <a:sysClr val="windowText" lastClr="000000"/>
              </a:solidFill>
            </a:rPr>
            <a:t>【</a:t>
          </a:r>
          <a:r>
            <a:rPr kumimoji="1" lang="ja-JP" altLang="en-US" sz="1000">
              <a:solidFill>
                <a:sysClr val="windowText" lastClr="000000"/>
              </a:solidFill>
            </a:rPr>
            <a:t>明示</a:t>
          </a:r>
          <a:r>
            <a:rPr kumimoji="1" lang="en-US" altLang="ja-JP" sz="1000">
              <a:solidFill>
                <a:sysClr val="windowText" lastClr="000000"/>
              </a:solidFill>
            </a:rPr>
            <a:t>(2)】</a:t>
          </a:r>
          <a:r>
            <a:rPr kumimoji="1" lang="ja-JP" altLang="en-US" sz="1000">
              <a:solidFill>
                <a:sysClr val="windowText" lastClr="000000"/>
              </a:solidFill>
            </a:rPr>
            <a:t>」の</a:t>
          </a:r>
          <a:r>
            <a:rPr kumimoji="1" lang="en-US" altLang="ja-JP" sz="1000">
              <a:solidFill>
                <a:sysClr val="windowText" lastClr="000000"/>
              </a:solidFill>
            </a:rPr>
            <a:t>2</a:t>
          </a:r>
          <a:r>
            <a:rPr kumimoji="1" lang="ja-JP" altLang="en-US" sz="1000">
              <a:solidFill>
                <a:sysClr val="windowText" lastClr="000000"/>
              </a:solidFill>
            </a:rPr>
            <a:t>種類です。</a:t>
          </a:r>
          <a:endParaRPr kumimoji="1" lang="en-US" altLang="ja-JP" sz="1000">
            <a:solidFill>
              <a:sysClr val="windowText" lastClr="000000"/>
            </a:solidFill>
          </a:endParaRPr>
        </a:p>
        <a:p>
          <a:pPr algn="l"/>
          <a:r>
            <a:rPr kumimoji="1" lang="ja-JP" altLang="en-US" sz="1000">
              <a:solidFill>
                <a:sysClr val="windowText" lastClr="000000"/>
              </a:solidFill>
            </a:rPr>
            <a:t>　</a:t>
          </a:r>
          <a:r>
            <a:rPr kumimoji="1" lang="en-US" altLang="ja-JP" sz="1000">
              <a:solidFill>
                <a:sysClr val="windowText" lastClr="000000"/>
              </a:solidFill>
            </a:rPr>
            <a:t>※</a:t>
          </a:r>
          <a:r>
            <a:rPr kumimoji="1" lang="ja-JP" altLang="en-US" sz="1000">
              <a:solidFill>
                <a:sysClr val="windowText" lastClr="000000"/>
              </a:solidFill>
            </a:rPr>
            <a:t>「求人票</a:t>
          </a:r>
          <a:r>
            <a:rPr kumimoji="1" lang="en-US" altLang="ja-JP" sz="1000">
              <a:solidFill>
                <a:sysClr val="windowText" lastClr="000000"/>
              </a:solidFill>
            </a:rPr>
            <a:t>【</a:t>
          </a:r>
          <a:r>
            <a:rPr kumimoji="1" lang="ja-JP" altLang="en-US" sz="1000">
              <a:solidFill>
                <a:sysClr val="windowText" lastClr="000000"/>
              </a:solidFill>
            </a:rPr>
            <a:t>明示</a:t>
          </a:r>
          <a:r>
            <a:rPr kumimoji="1" lang="en-US" altLang="ja-JP" sz="1000">
              <a:solidFill>
                <a:sysClr val="windowText" lastClr="000000"/>
              </a:solidFill>
            </a:rPr>
            <a:t>(2)】</a:t>
          </a:r>
          <a:r>
            <a:rPr kumimoji="1" lang="ja-JP" altLang="en-US" sz="1000">
              <a:solidFill>
                <a:sysClr val="windowText" lastClr="000000"/>
              </a:solidFill>
            </a:rPr>
            <a:t>」は必要に応じて入力が必要になります。</a:t>
          </a:r>
          <a:endParaRPr kumimoji="1" lang="en-US" altLang="ja-JP" sz="1000">
            <a:solidFill>
              <a:sysClr val="windowText" lastClr="000000"/>
            </a:solidFill>
          </a:endParaRPr>
        </a:p>
        <a:p>
          <a:pPr algn="l"/>
          <a:r>
            <a:rPr kumimoji="1" lang="ja-JP" altLang="en-US" sz="1000">
              <a:solidFill>
                <a:sysClr val="windowText" lastClr="000000"/>
              </a:solidFill>
            </a:rPr>
            <a:t>　</a:t>
          </a:r>
          <a:r>
            <a:rPr kumimoji="1" lang="en-US" altLang="ja-JP" sz="1000">
              <a:solidFill>
                <a:sysClr val="windowText" lastClr="000000"/>
              </a:solidFill>
            </a:rPr>
            <a:t>※</a:t>
          </a:r>
          <a:r>
            <a:rPr kumimoji="1" lang="ja-JP" altLang="en-US" sz="1000">
              <a:solidFill>
                <a:sysClr val="windowText" lastClr="000000"/>
              </a:solidFill>
            </a:rPr>
            <a:t>それ以外のシートには入力しないでください。</a:t>
          </a:r>
          <a:endParaRPr kumimoji="1" lang="en-US" altLang="ja-JP" sz="1000">
            <a:solidFill>
              <a:sysClr val="windowText" lastClr="000000"/>
            </a:solidFill>
          </a:endParaRPr>
        </a:p>
        <a:p>
          <a:pPr algn="l"/>
          <a:r>
            <a:rPr kumimoji="1" lang="ja-JP" altLang="en-US" sz="1000">
              <a:solidFill>
                <a:sysClr val="windowText" lastClr="000000"/>
              </a:solidFill>
            </a:rPr>
            <a:t>求人が複数の場合は、各求人ごとにデータを作成してください。</a:t>
          </a:r>
          <a:endParaRPr kumimoji="1" lang="en-US" altLang="ja-JP" sz="1000">
            <a:solidFill>
              <a:sysClr val="windowText" lastClr="000000"/>
            </a:solidFill>
          </a:endParaRPr>
        </a:p>
        <a:p>
          <a:pPr algn="l"/>
          <a:r>
            <a:rPr kumimoji="1" lang="ja-JP" altLang="en-US" sz="1000">
              <a:solidFill>
                <a:sysClr val="windowText" lastClr="000000"/>
              </a:solidFill>
            </a:rPr>
            <a:t>　</a:t>
          </a:r>
          <a:r>
            <a:rPr kumimoji="1" lang="en-US" altLang="ja-JP" sz="1000">
              <a:solidFill>
                <a:sysClr val="windowText" lastClr="000000"/>
              </a:solidFill>
            </a:rPr>
            <a:t>※</a:t>
          </a:r>
          <a:r>
            <a:rPr kumimoji="1" lang="ja-JP" altLang="en-US" sz="1000">
              <a:solidFill>
                <a:sysClr val="windowText" lastClr="000000"/>
              </a:solidFill>
            </a:rPr>
            <a:t>営業職、事務職の</a:t>
          </a:r>
          <a:r>
            <a:rPr kumimoji="1" lang="en-US" altLang="ja-JP" sz="1000">
              <a:solidFill>
                <a:sysClr val="windowText" lastClr="000000"/>
              </a:solidFill>
            </a:rPr>
            <a:t>2</a:t>
          </a:r>
          <a:r>
            <a:rPr kumimoji="1" lang="ja-JP" altLang="en-US" sz="1000">
              <a:solidFill>
                <a:sysClr val="windowText" lastClr="000000"/>
              </a:solidFill>
            </a:rPr>
            <a:t>種類がある場合→それぞれエクセルデータを作成するので、エクセルデータが</a:t>
          </a:r>
          <a:r>
            <a:rPr kumimoji="1" lang="en-US" altLang="ja-JP" sz="1000">
              <a:solidFill>
                <a:sysClr val="windowText" lastClr="000000"/>
              </a:solidFill>
            </a:rPr>
            <a:t>2</a:t>
          </a:r>
          <a:r>
            <a:rPr kumimoji="1" lang="ja-JP" altLang="en-US" sz="1000">
              <a:solidFill>
                <a:sysClr val="windowText" lastClr="000000"/>
              </a:solidFill>
            </a:rPr>
            <a:t>つになります。</a:t>
          </a:r>
          <a:endParaRPr kumimoji="1" lang="en-US" altLang="ja-JP" sz="1000">
            <a:solidFill>
              <a:sysClr val="windowText" lastClr="000000"/>
            </a:solidFill>
          </a:endParaRPr>
        </a:p>
      </xdr:txBody>
    </xdr:sp>
    <xdr:clientData/>
  </xdr:twoCellAnchor>
  <mc:AlternateContent xmlns:mc="http://schemas.openxmlformats.org/markup-compatibility/2006">
    <mc:Choice xmlns:a14="http://schemas.microsoft.com/office/drawing/2010/main" Requires="a14">
      <xdr:twoCellAnchor editAs="oneCell">
        <xdr:from>
          <xdr:col>3</xdr:col>
          <xdr:colOff>95250</xdr:colOff>
          <xdr:row>27</xdr:row>
          <xdr:rowOff>0</xdr:rowOff>
        </xdr:from>
        <xdr:to>
          <xdr:col>4</xdr:col>
          <xdr:colOff>95250</xdr:colOff>
          <xdr:row>28</xdr:row>
          <xdr:rowOff>0</xdr:rowOff>
        </xdr:to>
        <xdr:sp macro="" textlink="">
          <xdr:nvSpPr>
            <xdr:cNvPr id="2196" name="Option Button 148" hidden="1">
              <a:extLst>
                <a:ext uri="{63B3BB69-23CF-44E3-9099-C40C66FF867C}">
                  <a14:compatExt spid="_x0000_s2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28</xdr:row>
          <xdr:rowOff>0</xdr:rowOff>
        </xdr:from>
        <xdr:to>
          <xdr:col>5</xdr:col>
          <xdr:colOff>104775</xdr:colOff>
          <xdr:row>29</xdr:row>
          <xdr:rowOff>0</xdr:rowOff>
        </xdr:to>
        <xdr:sp macro="" textlink="">
          <xdr:nvSpPr>
            <xdr:cNvPr id="2197" name="Option Button 149" hidden="1">
              <a:extLst>
                <a:ext uri="{63B3BB69-23CF-44E3-9099-C40C66FF867C}">
                  <a14:compatExt spid="_x0000_s21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29</xdr:row>
          <xdr:rowOff>0</xdr:rowOff>
        </xdr:from>
        <xdr:to>
          <xdr:col>5</xdr:col>
          <xdr:colOff>104775</xdr:colOff>
          <xdr:row>30</xdr:row>
          <xdr:rowOff>0</xdr:rowOff>
        </xdr:to>
        <xdr:sp macro="" textlink="">
          <xdr:nvSpPr>
            <xdr:cNvPr id="2198" name="Option Button 150" hidden="1">
              <a:extLst>
                <a:ext uri="{63B3BB69-23CF-44E3-9099-C40C66FF867C}">
                  <a14:compatExt spid="_x0000_s21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30</xdr:row>
          <xdr:rowOff>0</xdr:rowOff>
        </xdr:from>
        <xdr:to>
          <xdr:col>5</xdr:col>
          <xdr:colOff>104775</xdr:colOff>
          <xdr:row>31</xdr:row>
          <xdr:rowOff>0</xdr:rowOff>
        </xdr:to>
        <xdr:sp macro="" textlink="">
          <xdr:nvSpPr>
            <xdr:cNvPr id="2199" name="Option Button 151" hidden="1">
              <a:extLst>
                <a:ext uri="{63B3BB69-23CF-44E3-9099-C40C66FF867C}">
                  <a14:compatExt spid="_x0000_s21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31</xdr:row>
          <xdr:rowOff>0</xdr:rowOff>
        </xdr:from>
        <xdr:to>
          <xdr:col>5</xdr:col>
          <xdr:colOff>104775</xdr:colOff>
          <xdr:row>32</xdr:row>
          <xdr:rowOff>0</xdr:rowOff>
        </xdr:to>
        <xdr:sp macro="" textlink="">
          <xdr:nvSpPr>
            <xdr:cNvPr id="2200" name="Option Button 152" hidden="1">
              <a:extLst>
                <a:ext uri="{63B3BB69-23CF-44E3-9099-C40C66FF867C}">
                  <a14:compatExt spid="_x0000_s2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27</xdr:row>
          <xdr:rowOff>0</xdr:rowOff>
        </xdr:from>
        <xdr:to>
          <xdr:col>10</xdr:col>
          <xdr:colOff>0</xdr:colOff>
          <xdr:row>32</xdr:row>
          <xdr:rowOff>0</xdr:rowOff>
        </xdr:to>
        <xdr:sp macro="" textlink="">
          <xdr:nvSpPr>
            <xdr:cNvPr id="2181" name="Group Box 133" hidden="1">
              <a:extLst>
                <a:ext uri="{63B3BB69-23CF-44E3-9099-C40C66FF867C}">
                  <a14:compatExt spid="_x0000_s218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133</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xdr:col>
      <xdr:colOff>47625</xdr:colOff>
      <xdr:row>1</xdr:row>
      <xdr:rowOff>95251</xdr:rowOff>
    </xdr:from>
    <xdr:to>
      <xdr:col>25</xdr:col>
      <xdr:colOff>171450</xdr:colOff>
      <xdr:row>2</xdr:row>
      <xdr:rowOff>171451</xdr:rowOff>
    </xdr:to>
    <xdr:sp macro="" textlink="">
      <xdr:nvSpPr>
        <xdr:cNvPr id="6" name="テキスト ボックス 5">
          <a:extLst>
            <a:ext uri="{FF2B5EF4-FFF2-40B4-BE49-F238E27FC236}">
              <a16:creationId xmlns:a16="http://schemas.microsoft.com/office/drawing/2014/main" id="{BA12CD4A-688A-420C-B2D3-8A8607C9BA88}"/>
            </a:ext>
          </a:extLst>
        </xdr:cNvPr>
        <xdr:cNvSpPr txBox="1"/>
      </xdr:nvSpPr>
      <xdr:spPr>
        <a:xfrm>
          <a:off x="190500" y="400051"/>
          <a:ext cx="7905750" cy="342900"/>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nSpc>
              <a:spcPts val="400"/>
            </a:lnSpc>
          </a:pPr>
          <a:endParaRPr kumimoji="1" lang="en-US" altLang="ja-JP" sz="1100"/>
        </a:p>
        <a:p>
          <a:r>
            <a:rPr kumimoji="1" lang="ja-JP" altLang="en-US" sz="900">
              <a:solidFill>
                <a:srgbClr val="FF0000"/>
              </a:solidFill>
            </a:rPr>
            <a:t>「固定残業代」がある場合</a:t>
          </a:r>
          <a:r>
            <a:rPr kumimoji="1" lang="ja-JP" altLang="en-US" sz="900"/>
            <a:t>、</a:t>
          </a:r>
          <a:r>
            <a:rPr kumimoji="1" lang="ja-JP" altLang="en-US" sz="900">
              <a:solidFill>
                <a:srgbClr val="FF0000"/>
              </a:solidFill>
            </a:rPr>
            <a:t>試用期間がある場合に試用期間前後で労働条件の変更がある場合</a:t>
          </a:r>
          <a:r>
            <a:rPr kumimoji="1" lang="ja-JP" altLang="en-US" sz="900"/>
            <a:t>は、「求人票</a:t>
          </a:r>
          <a:r>
            <a:rPr kumimoji="1" lang="en-US" altLang="ja-JP" sz="900"/>
            <a:t>【</a:t>
          </a:r>
          <a:r>
            <a:rPr kumimoji="1" lang="ja-JP" altLang="en-US" sz="900"/>
            <a:t>明示</a:t>
          </a:r>
          <a:r>
            <a:rPr kumimoji="1" lang="en-US" altLang="ja-JP" sz="900"/>
            <a:t>】</a:t>
          </a:r>
          <a:r>
            <a:rPr kumimoji="1" lang="ja-JP" altLang="en-US" sz="900"/>
            <a:t>（</a:t>
          </a:r>
          <a:r>
            <a:rPr kumimoji="1" lang="en-US" altLang="ja-JP" sz="900"/>
            <a:t>2</a:t>
          </a:r>
          <a:r>
            <a:rPr kumimoji="1" lang="ja-JP" altLang="en-US" sz="900"/>
            <a:t>）」を記載して下さい。</a:t>
          </a:r>
        </a:p>
      </xdr:txBody>
    </xdr:sp>
    <xdr:clientData/>
  </xdr:twoCellAnchor>
  <xdr:twoCellAnchor>
    <xdr:from>
      <xdr:col>18</xdr:col>
      <xdr:colOff>28575</xdr:colOff>
      <xdr:row>17</xdr:row>
      <xdr:rowOff>19050</xdr:rowOff>
    </xdr:from>
    <xdr:to>
      <xdr:col>25</xdr:col>
      <xdr:colOff>209552</xdr:colOff>
      <xdr:row>17</xdr:row>
      <xdr:rowOff>1123949</xdr:rowOff>
    </xdr:to>
    <xdr:sp macro="" textlink="">
      <xdr:nvSpPr>
        <xdr:cNvPr id="7" name="テキスト ボックス 6">
          <a:extLst>
            <a:ext uri="{FF2B5EF4-FFF2-40B4-BE49-F238E27FC236}">
              <a16:creationId xmlns:a16="http://schemas.microsoft.com/office/drawing/2014/main" id="{F0BECF29-C461-4B41-BFA9-E3E63E764504}"/>
            </a:ext>
          </a:extLst>
        </xdr:cNvPr>
        <xdr:cNvSpPr txBox="1"/>
      </xdr:nvSpPr>
      <xdr:spPr bwMode="auto">
        <a:xfrm>
          <a:off x="5638800" y="4467225"/>
          <a:ext cx="2495552" cy="1104899"/>
        </a:xfrm>
        <a:prstGeom prst="rect">
          <a:avLst/>
        </a:prstGeom>
        <a:solidFill>
          <a:sysClr val="window" lastClr="FFFFFF"/>
        </a:solidFill>
        <a:ln>
          <a:solidFill>
            <a:srgbClr val="FF0000"/>
          </a:solidFill>
        </a:ln>
        <a:effectLst/>
      </xdr:spPr>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試用期間と試用期間後で勤務条件が異なる点は全て記載してください。</a:t>
          </a:r>
          <a:endParaRPr kumimoji="1" lang="en-US" altLang="ja-JP" sz="8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代表的な項目として、職種名、職務内容、勤務場所の記載欄として設けてありますが、記載欄に無い項目が異なる場合は「</a:t>
          </a:r>
          <a:r>
            <a:rPr kumimoji="1" lang="ja-JP" altLang="en-US" sz="800" b="0" i="0" u="none" strike="noStrike" kern="0" cap="none" spc="0" normalizeH="0" baseline="0" noProof="0">
              <a:ln>
                <a:noFill/>
              </a:ln>
              <a:solidFill>
                <a:sysClr val="windowText" lastClr="000000"/>
              </a:solidFill>
              <a:effectLst/>
              <a:uLnTx/>
              <a:uFillTx/>
              <a:latin typeface="+mn-lt"/>
              <a:ea typeface="+mn-ea"/>
              <a:cs typeface="+mn-cs"/>
            </a:rPr>
            <a:t>その他試用期間後の勤務条件と異なる点</a:t>
          </a:r>
          <a:r>
            <a:rPr kumimoji="1" lang="ja-JP" altLang="en-US" sz="8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」欄にまとめて書くようにお願いいたします。</a:t>
          </a:r>
        </a:p>
      </xdr:txBody>
    </xdr:sp>
    <xdr:clientData/>
  </xdr:twoCellAnchor>
  <xdr:twoCellAnchor>
    <xdr:from>
      <xdr:col>14</xdr:col>
      <xdr:colOff>180977</xdr:colOff>
      <xdr:row>11</xdr:row>
      <xdr:rowOff>219076</xdr:rowOff>
    </xdr:from>
    <xdr:to>
      <xdr:col>25</xdr:col>
      <xdr:colOff>2</xdr:colOff>
      <xdr:row>14</xdr:row>
      <xdr:rowOff>142876</xdr:rowOff>
    </xdr:to>
    <xdr:grpSp>
      <xdr:nvGrpSpPr>
        <xdr:cNvPr id="8" name="グループ化 94"/>
        <xdr:cNvGrpSpPr>
          <a:grpSpLocks/>
        </xdr:cNvGrpSpPr>
      </xdr:nvGrpSpPr>
      <xdr:grpSpPr bwMode="auto">
        <a:xfrm>
          <a:off x="4600577" y="2705101"/>
          <a:ext cx="3324225" cy="876300"/>
          <a:chOff x="4276727" y="14525625"/>
          <a:chExt cx="3324222" cy="876304"/>
        </a:xfrm>
      </xdr:grpSpPr>
      <xdr:cxnSp macro="">
        <xdr:nvCxnSpPr>
          <xdr:cNvPr id="9" name="直線矢印コネクタ 5"/>
          <xdr:cNvCxnSpPr>
            <a:cxnSpLocks noChangeShapeType="1"/>
          </xdr:cNvCxnSpPr>
        </xdr:nvCxnSpPr>
        <xdr:spPr bwMode="auto">
          <a:xfrm flipH="1" flipV="1">
            <a:off x="4333877" y="14944727"/>
            <a:ext cx="1781173" cy="200025"/>
          </a:xfrm>
          <a:prstGeom prst="straightConnector1">
            <a:avLst/>
          </a:prstGeom>
          <a:noFill/>
          <a:ln w="9525" algn="ctr">
            <a:solidFill>
              <a:srgbClr val="FF0000"/>
            </a:solidFill>
            <a:round/>
            <a:headEnd/>
            <a:tailEnd type="triangle" w="med" len="med"/>
          </a:ln>
          <a:extLst>
            <a:ext uri="{909E8E84-426E-40DD-AFC4-6F175D3DCCD1}">
              <a14:hiddenFill xmlns:a14="http://schemas.microsoft.com/office/drawing/2010/main">
                <a:noFill/>
              </a14:hiddenFill>
            </a:ext>
          </a:extLst>
        </xdr:spPr>
      </xdr:cxnSp>
      <xdr:cxnSp macro="">
        <xdr:nvCxnSpPr>
          <xdr:cNvPr id="10" name="直線矢印コネクタ 5"/>
          <xdr:cNvCxnSpPr>
            <a:cxnSpLocks noChangeShapeType="1"/>
          </xdr:cNvCxnSpPr>
        </xdr:nvCxnSpPr>
        <xdr:spPr bwMode="auto">
          <a:xfrm flipH="1" flipV="1">
            <a:off x="6041309" y="14568235"/>
            <a:ext cx="83265" cy="586039"/>
          </a:xfrm>
          <a:prstGeom prst="straightConnector1">
            <a:avLst/>
          </a:prstGeom>
          <a:noFill/>
          <a:ln w="9525" algn="ctr">
            <a:solidFill>
              <a:srgbClr val="FF0000"/>
            </a:solidFill>
            <a:round/>
            <a:headEnd/>
            <a:tailEnd type="triangle" w="med" len="med"/>
          </a:ln>
          <a:extLst>
            <a:ext uri="{909E8E84-426E-40DD-AFC4-6F175D3DCCD1}">
              <a14:hiddenFill xmlns:a14="http://schemas.microsoft.com/office/drawing/2010/main">
                <a:noFill/>
              </a14:hiddenFill>
            </a:ext>
          </a:extLst>
        </xdr:spPr>
      </xdr:cxnSp>
      <xdr:cxnSp macro="">
        <xdr:nvCxnSpPr>
          <xdr:cNvPr id="11" name="直線矢印コネクタ 5"/>
          <xdr:cNvCxnSpPr>
            <a:cxnSpLocks noChangeShapeType="1"/>
          </xdr:cNvCxnSpPr>
        </xdr:nvCxnSpPr>
        <xdr:spPr bwMode="auto">
          <a:xfrm flipH="1" flipV="1">
            <a:off x="4276727" y="14525625"/>
            <a:ext cx="1857373" cy="638175"/>
          </a:xfrm>
          <a:prstGeom prst="straightConnector1">
            <a:avLst/>
          </a:prstGeom>
          <a:noFill/>
          <a:ln w="9525" algn="ctr">
            <a:solidFill>
              <a:srgbClr val="FF0000"/>
            </a:solidFill>
            <a:round/>
            <a:headEnd/>
            <a:tailEnd type="triangle" w="med" len="med"/>
          </a:ln>
          <a:extLst>
            <a:ext uri="{909E8E84-426E-40DD-AFC4-6F175D3DCCD1}">
              <a14:hiddenFill xmlns:a14="http://schemas.microsoft.com/office/drawing/2010/main">
                <a:noFill/>
              </a14:hiddenFill>
            </a:ext>
          </a:extLst>
        </xdr:spPr>
      </xdr:cxnSp>
      <xdr:sp macro="" textlink="">
        <xdr:nvSpPr>
          <xdr:cNvPr id="12" name="テキスト ボックス 11">
            <a:extLst>
              <a:ext uri="{FF2B5EF4-FFF2-40B4-BE49-F238E27FC236}">
                <a16:creationId xmlns:a16="http://schemas.microsoft.com/office/drawing/2014/main" id="{994CD4EB-918B-4C9B-8A07-27B3AE85E2E1}"/>
              </a:ext>
            </a:extLst>
          </xdr:cNvPr>
          <xdr:cNvSpPr txBox="1"/>
        </xdr:nvSpPr>
        <xdr:spPr bwMode="auto">
          <a:xfrm>
            <a:off x="5695951" y="15144753"/>
            <a:ext cx="1904998" cy="257176"/>
          </a:xfrm>
          <a:prstGeom prst="rect">
            <a:avLst/>
          </a:prstGeom>
          <a:solidFill>
            <a:sysClr val="window" lastClr="FFFFFF"/>
          </a:solidFill>
          <a:ln>
            <a:solidFill>
              <a:srgbClr val="FF0000"/>
            </a:solidFill>
          </a:ln>
          <a:effectLst/>
        </xdr:spPr>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「②</a:t>
            </a:r>
            <a:r>
              <a:rPr kumimoji="1" lang="en-US" altLang="ja-JP" sz="8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a:t>
            </a:r>
            <a:r>
              <a:rPr kumimoji="1" lang="ja-JP" altLang="en-US" sz="8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③＝①」となるようにして下さい。</a:t>
            </a:r>
          </a:p>
        </xdr:txBody>
      </xdr:sp>
    </xdr:grpSp>
    <xdr:clientData/>
  </xdr:twoCellAnchor>
  <mc:AlternateContent xmlns:mc="http://schemas.openxmlformats.org/markup-compatibility/2006">
    <mc:Choice xmlns:a14="http://schemas.microsoft.com/office/drawing/2010/main" Requires="a14">
      <xdr:twoCellAnchor editAs="oneCell">
        <xdr:from>
          <xdr:col>2</xdr:col>
          <xdr:colOff>333375</xdr:colOff>
          <xdr:row>19</xdr:row>
          <xdr:rowOff>180975</xdr:rowOff>
        </xdr:from>
        <xdr:to>
          <xdr:col>16</xdr:col>
          <xdr:colOff>38100</xdr:colOff>
          <xdr:row>22</xdr:row>
          <xdr:rowOff>57150</xdr:rowOff>
        </xdr:to>
        <xdr:sp macro="" textlink="">
          <xdr:nvSpPr>
            <xdr:cNvPr id="3078" name="Group Box 6" hidden="1">
              <a:extLst>
                <a:ext uri="{63B3BB69-23CF-44E3-9099-C40C66FF867C}">
                  <a14:compatExt spid="_x0000_s307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333375</xdr:colOff>
          <xdr:row>19</xdr:row>
          <xdr:rowOff>180975</xdr:rowOff>
        </xdr:from>
        <xdr:to>
          <xdr:col>16</xdr:col>
          <xdr:colOff>38100</xdr:colOff>
          <xdr:row>22</xdr:row>
          <xdr:rowOff>57150</xdr:rowOff>
        </xdr:to>
        <xdr:sp macro="" textlink="">
          <xdr:nvSpPr>
            <xdr:cNvPr id="3080" name="Group Box 8" hidden="1">
              <a:extLst>
                <a:ext uri="{63B3BB69-23CF-44E3-9099-C40C66FF867C}">
                  <a14:compatExt spid="_x0000_s308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333375</xdr:colOff>
          <xdr:row>19</xdr:row>
          <xdr:rowOff>180975</xdr:rowOff>
        </xdr:from>
        <xdr:to>
          <xdr:col>16</xdr:col>
          <xdr:colOff>38100</xdr:colOff>
          <xdr:row>22</xdr:row>
          <xdr:rowOff>57150</xdr:rowOff>
        </xdr:to>
        <xdr:sp macro="" textlink="">
          <xdr:nvSpPr>
            <xdr:cNvPr id="3082" name="Group Box 10" hidden="1">
              <a:extLst>
                <a:ext uri="{63B3BB69-23CF-44E3-9099-C40C66FF867C}">
                  <a14:compatExt spid="_x0000_s308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20</xdr:row>
          <xdr:rowOff>0</xdr:rowOff>
        </xdr:from>
        <xdr:to>
          <xdr:col>4</xdr:col>
          <xdr:colOff>0</xdr:colOff>
          <xdr:row>21</xdr:row>
          <xdr:rowOff>28575</xdr:rowOff>
        </xdr:to>
        <xdr:sp macro="" textlink="">
          <xdr:nvSpPr>
            <xdr:cNvPr id="3083" name="Option Button 11" hidden="1">
              <a:extLst>
                <a:ext uri="{63B3BB69-23CF-44E3-9099-C40C66FF867C}">
                  <a14:compatExt spid="_x0000_s3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21</xdr:row>
          <xdr:rowOff>0</xdr:rowOff>
        </xdr:from>
        <xdr:to>
          <xdr:col>4</xdr:col>
          <xdr:colOff>0</xdr:colOff>
          <xdr:row>22</xdr:row>
          <xdr:rowOff>28575</xdr:rowOff>
        </xdr:to>
        <xdr:sp macro="" textlink="">
          <xdr:nvSpPr>
            <xdr:cNvPr id="3084" name="Option Button 12" hidden="1">
              <a:extLst>
                <a:ext uri="{63B3BB69-23CF-44E3-9099-C40C66FF867C}">
                  <a14:compatExt spid="_x0000_s3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20</xdr:row>
          <xdr:rowOff>0</xdr:rowOff>
        </xdr:from>
        <xdr:to>
          <xdr:col>12</xdr:col>
          <xdr:colOff>333375</xdr:colOff>
          <xdr:row>21</xdr:row>
          <xdr:rowOff>28575</xdr:rowOff>
        </xdr:to>
        <xdr:sp macro="" textlink="">
          <xdr:nvSpPr>
            <xdr:cNvPr id="3085" name="Option Button 13" hidden="1">
              <a:extLst>
                <a:ext uri="{63B3BB69-23CF-44E3-9099-C40C66FF867C}">
                  <a14:compatExt spid="_x0000_s3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20</xdr:row>
          <xdr:rowOff>0</xdr:rowOff>
        </xdr:from>
        <xdr:to>
          <xdr:col>26</xdr:col>
          <xdr:colOff>0</xdr:colOff>
          <xdr:row>22</xdr:row>
          <xdr:rowOff>0</xdr:rowOff>
        </xdr:to>
        <xdr:sp macro="" textlink="">
          <xdr:nvSpPr>
            <xdr:cNvPr id="3086" name="Group Box 14" hidden="1">
              <a:extLst>
                <a:ext uri="{63B3BB69-23CF-44E3-9099-C40C66FF867C}">
                  <a14:compatExt spid="_x0000_s308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賃金形態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xdr:row>
          <xdr:rowOff>0</xdr:rowOff>
        </xdr:from>
        <xdr:to>
          <xdr:col>2</xdr:col>
          <xdr:colOff>0</xdr:colOff>
          <xdr:row>22</xdr:row>
          <xdr:rowOff>0</xdr:rowOff>
        </xdr:to>
        <xdr:sp macro="" textlink="">
          <xdr:nvSpPr>
            <xdr:cNvPr id="3087" name="Check Box 15" hidden="1">
              <a:extLst>
                <a:ext uri="{63B3BB69-23CF-44E3-9099-C40C66FF867C}">
                  <a14:compatExt spid="_x0000_s3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19</xdr:row>
          <xdr:rowOff>0</xdr:rowOff>
        </xdr:from>
        <xdr:to>
          <xdr:col>26</xdr:col>
          <xdr:colOff>0</xdr:colOff>
          <xdr:row>20</xdr:row>
          <xdr:rowOff>28575</xdr:rowOff>
        </xdr:to>
        <xdr:sp macro="" textlink="">
          <xdr:nvSpPr>
            <xdr:cNvPr id="3090" name="Group Box 18" hidden="1">
              <a:extLst>
                <a:ext uri="{63B3BB69-23CF-44E3-9099-C40C66FF867C}">
                  <a14:compatExt spid="_x0000_s309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残業の有無</a:t>
              </a:r>
            </a:p>
          </xdr:txBody>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0</xdr:col>
      <xdr:colOff>100854</xdr:colOff>
      <xdr:row>6</xdr:row>
      <xdr:rowOff>33620</xdr:rowOff>
    </xdr:from>
    <xdr:to>
      <xdr:col>4</xdr:col>
      <xdr:colOff>1333501</xdr:colOff>
      <xdr:row>7</xdr:row>
      <xdr:rowOff>156883</xdr:rowOff>
    </xdr:to>
    <xdr:sp macro="" textlink="">
      <xdr:nvSpPr>
        <xdr:cNvPr id="2" name="正方形/長方形 1"/>
        <xdr:cNvSpPr/>
      </xdr:nvSpPr>
      <xdr:spPr>
        <a:xfrm>
          <a:off x="100854" y="1154208"/>
          <a:ext cx="4415118" cy="291351"/>
        </a:xfrm>
        <a:prstGeom prst="rect">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企業の方は、このシートの内容変更をしないでください。</a:t>
          </a:r>
          <a:endParaRPr kumimoji="1" lang="en-US" altLang="ja-JP" sz="1100"/>
        </a:p>
        <a:p>
          <a:pPr algn="l"/>
          <a:endParaRPr kumimoji="1" lang="en-US" altLang="ja-JP" sz="1100"/>
        </a:p>
      </xdr:txBody>
    </xdr:sp>
    <xdr:clientData/>
  </xdr:twoCellAnchor>
  <xdr:twoCellAnchor>
    <xdr:from>
      <xdr:col>0</xdr:col>
      <xdr:colOff>100854</xdr:colOff>
      <xdr:row>8</xdr:row>
      <xdr:rowOff>100855</xdr:rowOff>
    </xdr:from>
    <xdr:to>
      <xdr:col>4</xdr:col>
      <xdr:colOff>1333501</xdr:colOff>
      <xdr:row>13</xdr:row>
      <xdr:rowOff>22412</xdr:rowOff>
    </xdr:to>
    <xdr:sp macro="" textlink="">
      <xdr:nvSpPr>
        <xdr:cNvPr id="3" name="正方形/長方形 2"/>
        <xdr:cNvSpPr/>
      </xdr:nvSpPr>
      <xdr:spPr>
        <a:xfrm>
          <a:off x="100854" y="1557620"/>
          <a:ext cx="4415118" cy="761998"/>
        </a:xfrm>
        <a:prstGeom prst="rect">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ja-JP" sz="1100">
              <a:solidFill>
                <a:schemeClr val="lt1"/>
              </a:solidFill>
              <a:effectLst/>
              <a:latin typeface="+mn-lt"/>
              <a:ea typeface="+mn-ea"/>
              <a:cs typeface="+mn-cs"/>
            </a:rPr>
            <a:t>市町村の方へ：</a:t>
          </a:r>
          <a:r>
            <a:rPr kumimoji="1" lang="en-US" altLang="ja-JP" sz="1100">
              <a:solidFill>
                <a:schemeClr val="lt1"/>
              </a:solidFill>
              <a:effectLst/>
              <a:latin typeface="+mn-lt"/>
              <a:ea typeface="+mn-ea"/>
              <a:cs typeface="+mn-cs"/>
            </a:rPr>
            <a:t>6</a:t>
          </a:r>
          <a:r>
            <a:rPr kumimoji="1" lang="ja-JP" altLang="ja-JP" sz="1100">
              <a:solidFill>
                <a:schemeClr val="lt1"/>
              </a:solidFill>
              <a:effectLst/>
              <a:latin typeface="+mn-lt"/>
              <a:ea typeface="+mn-ea"/>
              <a:cs typeface="+mn-cs"/>
            </a:rPr>
            <a:t>行目には関数が入っているため、編集しないでください。</a:t>
          </a:r>
          <a:endParaRPr lang="ja-JP" altLang="ja-JP">
            <a:effectLst/>
          </a:endParaRPr>
        </a:p>
        <a:p>
          <a:r>
            <a:rPr kumimoji="1" lang="ja-JP" altLang="ja-JP" sz="1100">
              <a:solidFill>
                <a:schemeClr val="lt1"/>
              </a:solidFill>
              <a:effectLst/>
              <a:latin typeface="+mn-lt"/>
              <a:ea typeface="+mn-ea"/>
              <a:cs typeface="+mn-cs"/>
            </a:rPr>
            <a:t>修正が必要な場合は、「</a:t>
          </a:r>
          <a:r>
            <a:rPr kumimoji="1" lang="ja-JP" altLang="en-US" sz="1100">
              <a:solidFill>
                <a:schemeClr val="lt1"/>
              </a:solidFill>
              <a:effectLst/>
              <a:latin typeface="+mn-lt"/>
              <a:ea typeface="+mn-ea"/>
              <a:cs typeface="+mn-cs"/>
            </a:rPr>
            <a:t>求人票</a:t>
          </a:r>
          <a:r>
            <a:rPr kumimoji="1" lang="en-US" altLang="ja-JP" sz="1100">
              <a:solidFill>
                <a:schemeClr val="lt1"/>
              </a:solidFill>
              <a:effectLst/>
              <a:latin typeface="+mn-lt"/>
              <a:ea typeface="+mn-ea"/>
              <a:cs typeface="+mn-cs"/>
            </a:rPr>
            <a:t>【</a:t>
          </a:r>
          <a:r>
            <a:rPr kumimoji="1" lang="ja-JP" altLang="en-US" sz="1100">
              <a:solidFill>
                <a:schemeClr val="lt1"/>
              </a:solidFill>
              <a:effectLst/>
              <a:latin typeface="+mn-lt"/>
              <a:ea typeface="+mn-ea"/>
              <a:cs typeface="+mn-cs"/>
            </a:rPr>
            <a:t>明示</a:t>
          </a:r>
          <a:r>
            <a:rPr kumimoji="1" lang="en-US" altLang="ja-JP" sz="1100">
              <a:solidFill>
                <a:schemeClr val="lt1"/>
              </a:solidFill>
              <a:effectLst/>
              <a:latin typeface="+mn-lt"/>
              <a:ea typeface="+mn-ea"/>
              <a:cs typeface="+mn-cs"/>
            </a:rPr>
            <a:t>】</a:t>
          </a:r>
          <a:r>
            <a:rPr kumimoji="1" lang="ja-JP" altLang="ja-JP" sz="1100">
              <a:solidFill>
                <a:schemeClr val="lt1"/>
              </a:solidFill>
              <a:effectLst/>
              <a:latin typeface="+mn-lt"/>
              <a:ea typeface="+mn-ea"/>
              <a:cs typeface="+mn-cs"/>
            </a:rPr>
            <a:t>」「</a:t>
          </a:r>
          <a:r>
            <a:rPr kumimoji="1" lang="ja-JP" altLang="en-US" sz="1100">
              <a:solidFill>
                <a:schemeClr val="lt1"/>
              </a:solidFill>
              <a:effectLst/>
              <a:latin typeface="+mn-lt"/>
              <a:ea typeface="+mn-ea"/>
              <a:cs typeface="+mn-cs"/>
            </a:rPr>
            <a:t>求人票</a:t>
          </a:r>
          <a:r>
            <a:rPr kumimoji="1" lang="en-US" altLang="ja-JP" sz="1100">
              <a:solidFill>
                <a:schemeClr val="lt1"/>
              </a:solidFill>
              <a:effectLst/>
              <a:latin typeface="+mn-lt"/>
              <a:ea typeface="+mn-ea"/>
              <a:cs typeface="+mn-cs"/>
            </a:rPr>
            <a:t>【</a:t>
          </a:r>
          <a:r>
            <a:rPr kumimoji="1" lang="ja-JP" altLang="en-US" sz="1100">
              <a:solidFill>
                <a:schemeClr val="lt1"/>
              </a:solidFill>
              <a:effectLst/>
              <a:latin typeface="+mn-lt"/>
              <a:ea typeface="+mn-ea"/>
              <a:cs typeface="+mn-cs"/>
            </a:rPr>
            <a:t>明示</a:t>
          </a:r>
          <a:r>
            <a:rPr kumimoji="1" lang="en-US" altLang="ja-JP" sz="1100">
              <a:solidFill>
                <a:schemeClr val="lt1"/>
              </a:solidFill>
              <a:effectLst/>
              <a:latin typeface="+mn-lt"/>
              <a:ea typeface="+mn-ea"/>
              <a:cs typeface="+mn-cs"/>
            </a:rPr>
            <a:t>(2)】</a:t>
          </a:r>
          <a:r>
            <a:rPr kumimoji="1" lang="ja-JP" altLang="ja-JP" sz="1100">
              <a:solidFill>
                <a:schemeClr val="lt1"/>
              </a:solidFill>
              <a:effectLst/>
              <a:latin typeface="+mn-lt"/>
              <a:ea typeface="+mn-ea"/>
              <a:cs typeface="+mn-cs"/>
            </a:rPr>
            <a:t>」のシートにて修正していただくようお願いいたします。</a:t>
          </a:r>
          <a:endParaRPr lang="ja-JP" altLang="ja-JP">
            <a:effectLst/>
          </a:endParaRPr>
        </a:p>
        <a:p>
          <a:pPr algn="l"/>
          <a:endParaRPr kumimoji="1" lang="en-US" altLang="ja-JP"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3.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8" Type="http://schemas.openxmlformats.org/officeDocument/2006/relationships/ctrlProp" Target="../ctrlProps/ctrlProp5.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52.xml"/><Relationship Id="rId3" Type="http://schemas.openxmlformats.org/officeDocument/2006/relationships/vmlDrawing" Target="../drawings/vmlDrawing2.vml"/><Relationship Id="rId7" Type="http://schemas.openxmlformats.org/officeDocument/2006/relationships/ctrlProp" Target="../ctrlProps/ctrlProp51.xml"/><Relationship Id="rId12" Type="http://schemas.openxmlformats.org/officeDocument/2006/relationships/ctrlProp" Target="../ctrlProps/ctrlProp56.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50.xml"/><Relationship Id="rId11" Type="http://schemas.openxmlformats.org/officeDocument/2006/relationships/ctrlProp" Target="../ctrlProps/ctrlProp55.xml"/><Relationship Id="rId5" Type="http://schemas.openxmlformats.org/officeDocument/2006/relationships/ctrlProp" Target="../ctrlProps/ctrlProp49.xml"/><Relationship Id="rId10" Type="http://schemas.openxmlformats.org/officeDocument/2006/relationships/ctrlProp" Target="../ctrlProps/ctrlProp54.xml"/><Relationship Id="rId4" Type="http://schemas.openxmlformats.org/officeDocument/2006/relationships/ctrlProp" Target="../ctrlProps/ctrlProp48.xml"/><Relationship Id="rId9" Type="http://schemas.openxmlformats.org/officeDocument/2006/relationships/ctrlProp" Target="../ctrlProps/ctrlProp53.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pageSetUpPr fitToPage="1"/>
  </sheetPr>
  <dimension ref="A1"/>
  <sheetViews>
    <sheetView showGridLines="0" zoomScaleNormal="100" workbookViewId="0">
      <selection activeCell="M16" sqref="M16"/>
    </sheetView>
  </sheetViews>
  <sheetFormatPr defaultRowHeight="13.5"/>
  <sheetData/>
  <sheetProtection password="DFC1" sheet="1" objects="1" scenarios="1"/>
  <phoneticPr fontId="4"/>
  <pageMargins left="0.7" right="0.7" top="0.75" bottom="0.75" header="0.3" footer="0.3"/>
  <pageSetup paperSize="9" scale="7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pageSetUpPr fitToPage="1"/>
  </sheetPr>
  <dimension ref="A1"/>
  <sheetViews>
    <sheetView showGridLines="0" workbookViewId="0">
      <selection activeCell="O16" sqref="O16"/>
    </sheetView>
  </sheetViews>
  <sheetFormatPr defaultRowHeight="13.5"/>
  <sheetData/>
  <sheetProtection password="DFC1" sheet="1" objects="1" scenarios="1"/>
  <phoneticPr fontId="4"/>
  <pageMargins left="0.7" right="0.7" top="0.75" bottom="0.75" header="0.3" footer="0.3"/>
  <pageSetup paperSize="9" scale="82" orientation="portrait" verticalDpi="0"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FF0000"/>
    <pageSetUpPr fitToPage="1"/>
  </sheetPr>
  <dimension ref="B1:AH67"/>
  <sheetViews>
    <sheetView showGridLines="0" tabSelected="1" view="pageBreakPreview" zoomScaleNormal="100" zoomScaleSheetLayoutView="100" workbookViewId="0"/>
  </sheetViews>
  <sheetFormatPr defaultRowHeight="13.5"/>
  <cols>
    <col min="1" max="1" width="1.875" style="49" customWidth="1"/>
    <col min="2" max="2" width="10.625" style="49" customWidth="1"/>
    <col min="3" max="3" width="5.375" style="49" customWidth="1"/>
    <col min="4" max="4" width="4.375" style="49" customWidth="1"/>
    <col min="5" max="5" width="2.125" style="49" customWidth="1"/>
    <col min="6" max="6" width="4.625" style="49" customWidth="1"/>
    <col min="7" max="7" width="4.125" style="49" customWidth="1"/>
    <col min="8" max="8" width="4.625" style="49" customWidth="1"/>
    <col min="9" max="9" width="2.125" style="49" customWidth="1"/>
    <col min="10" max="11" width="4.625" style="49" customWidth="1"/>
    <col min="12" max="12" width="2.125" style="49" customWidth="1"/>
    <col min="13" max="13" width="4.625" style="49" customWidth="1"/>
    <col min="14" max="14" width="2.125" style="49" customWidth="1"/>
    <col min="15" max="15" width="4.625" style="49" customWidth="1"/>
    <col min="16" max="16" width="3.625" style="49" customWidth="1"/>
    <col min="17" max="17" width="5.25" style="49" customWidth="1"/>
    <col min="18" max="18" width="3.5" style="49" customWidth="1"/>
    <col min="19" max="19" width="4.625" style="49" customWidth="1"/>
    <col min="20" max="20" width="6.5" style="49" customWidth="1"/>
    <col min="21" max="21" width="4.875" style="49" customWidth="1"/>
    <col min="22" max="22" width="2.375" style="49" customWidth="1"/>
    <col min="23" max="23" width="5" style="49" customWidth="1"/>
    <col min="24" max="24" width="2.375" style="49" customWidth="1"/>
    <col min="25" max="25" width="4.625" style="49" customWidth="1"/>
    <col min="26" max="26" width="3.25" style="49" customWidth="1"/>
    <col min="27" max="27" width="1.75" style="49" customWidth="1"/>
    <col min="28" max="16384" width="9" style="49"/>
  </cols>
  <sheetData>
    <row r="1" spans="2:34" s="1" customFormat="1" ht="24" customHeight="1">
      <c r="B1" s="321" t="s">
        <v>0</v>
      </c>
      <c r="C1" s="321"/>
      <c r="D1" s="321"/>
      <c r="E1" s="321"/>
      <c r="F1" s="321"/>
      <c r="G1" s="321"/>
      <c r="H1" s="321"/>
      <c r="I1" s="321"/>
      <c r="J1" s="321"/>
      <c r="K1" s="321"/>
      <c r="L1" s="321"/>
      <c r="M1" s="321"/>
      <c r="N1" s="321"/>
      <c r="O1" s="321"/>
      <c r="P1" s="321"/>
      <c r="Q1" s="321"/>
      <c r="R1" s="321"/>
      <c r="S1" s="321"/>
      <c r="T1" s="321"/>
      <c r="U1" s="321"/>
      <c r="V1" s="321"/>
      <c r="W1" s="321"/>
      <c r="X1" s="321"/>
      <c r="Y1" s="321"/>
      <c r="Z1" s="321"/>
    </row>
    <row r="2" spans="2:34" s="1" customFormat="1" ht="15.75" customHeight="1">
      <c r="B2" s="115"/>
      <c r="C2" s="115"/>
      <c r="D2" s="115"/>
      <c r="E2" s="115"/>
      <c r="F2" s="115"/>
      <c r="G2" s="115"/>
      <c r="H2" s="115"/>
      <c r="I2" s="115"/>
      <c r="J2" s="115"/>
      <c r="K2" s="115"/>
      <c r="L2" s="115"/>
      <c r="M2" s="115"/>
      <c r="N2" s="115"/>
      <c r="O2" s="115"/>
      <c r="P2" s="115"/>
      <c r="Q2" s="115"/>
      <c r="R2" s="115"/>
      <c r="S2" s="115"/>
      <c r="T2" s="115"/>
      <c r="U2" s="115"/>
      <c r="V2" s="115"/>
      <c r="W2" s="115"/>
      <c r="X2" s="115"/>
      <c r="Y2" s="115"/>
      <c r="Z2" s="115"/>
    </row>
    <row r="3" spans="2:34" s="1" customFormat="1" ht="16.5" customHeight="1">
      <c r="B3" s="114"/>
      <c r="P3" s="3"/>
      <c r="Q3" s="4" t="s">
        <v>1</v>
      </c>
      <c r="R3" s="322"/>
      <c r="S3" s="323"/>
      <c r="T3" s="323"/>
      <c r="U3" s="323"/>
      <c r="V3" s="323"/>
      <c r="W3" s="323"/>
      <c r="X3" s="323"/>
      <c r="Y3" s="323"/>
      <c r="Z3" s="324"/>
    </row>
    <row r="4" spans="2:34" s="1" customFormat="1" ht="16.5" customHeight="1">
      <c r="B4" s="114"/>
      <c r="P4" s="11"/>
      <c r="Q4" s="11"/>
      <c r="R4" s="3" t="s">
        <v>2</v>
      </c>
      <c r="S4" s="3"/>
      <c r="T4" s="3"/>
      <c r="U4" s="6"/>
      <c r="V4" s="7"/>
      <c r="W4" s="6"/>
      <c r="X4" s="8"/>
      <c r="Y4" s="9"/>
      <c r="Z4" s="10"/>
    </row>
    <row r="5" spans="2:34" s="1" customFormat="1" ht="16.5" customHeight="1">
      <c r="B5" s="114"/>
      <c r="P5" s="11"/>
      <c r="Q5" s="11"/>
      <c r="R5" s="325" t="s">
        <v>3</v>
      </c>
      <c r="S5" s="326"/>
      <c r="T5" s="327"/>
      <c r="U5" s="328"/>
      <c r="V5" s="329"/>
      <c r="W5" s="329"/>
      <c r="X5" s="329"/>
      <c r="Y5" s="329"/>
      <c r="Z5" s="330"/>
    </row>
    <row r="6" spans="2:34" s="1" customFormat="1" ht="16.5" customHeight="1">
      <c r="B6" s="114"/>
      <c r="P6" s="11"/>
      <c r="Q6" s="11"/>
      <c r="R6" s="331" t="s">
        <v>4</v>
      </c>
      <c r="S6" s="331"/>
      <c r="T6" s="331"/>
      <c r="U6" s="332"/>
      <c r="V6" s="332"/>
      <c r="W6" s="332"/>
      <c r="X6" s="332"/>
      <c r="Y6" s="332"/>
      <c r="Z6" s="332"/>
    </row>
    <row r="7" spans="2:34" s="1" customFormat="1" ht="16.5" customHeight="1">
      <c r="P7" s="5"/>
      <c r="Q7" s="5"/>
      <c r="R7" s="344" t="s">
        <v>5</v>
      </c>
      <c r="S7" s="344"/>
      <c r="T7" s="344"/>
      <c r="U7" s="345"/>
      <c r="V7" s="345"/>
      <c r="W7" s="345"/>
      <c r="X7" s="345"/>
      <c r="Y7" s="345"/>
      <c r="Z7" s="345"/>
    </row>
    <row r="8" spans="2:34" s="1" customFormat="1" ht="5.25" customHeight="1">
      <c r="P8" s="5"/>
      <c r="Q8" s="5"/>
      <c r="R8" s="116"/>
      <c r="S8" s="116"/>
      <c r="T8" s="116"/>
      <c r="U8" s="117"/>
      <c r="V8" s="117"/>
      <c r="W8" s="117"/>
      <c r="X8" s="117"/>
      <c r="Y8" s="117"/>
      <c r="Z8" s="117"/>
    </row>
    <row r="9" spans="2:34" s="1" customFormat="1" ht="5.25" customHeight="1">
      <c r="B9" s="114"/>
      <c r="P9" s="11"/>
      <c r="Q9" s="11"/>
    </row>
    <row r="10" spans="2:34" s="1" customFormat="1" ht="5.25" customHeight="1">
      <c r="B10" s="114"/>
      <c r="P10" s="11"/>
      <c r="Q10" s="11"/>
    </row>
    <row r="11" spans="2:34" s="1" customFormat="1" ht="15.75" customHeight="1">
      <c r="B11" s="2"/>
      <c r="C11" s="2"/>
      <c r="D11" s="151"/>
      <c r="E11" s="118" t="s">
        <v>129</v>
      </c>
      <c r="F11" s="3"/>
      <c r="G11" s="3"/>
      <c r="H11" s="3"/>
      <c r="P11" s="346"/>
      <c r="Q11" s="346"/>
      <c r="R11" s="346"/>
      <c r="S11" s="347"/>
      <c r="T11" s="347"/>
      <c r="U11" s="6"/>
      <c r="V11" s="7"/>
      <c r="W11" s="6"/>
      <c r="X11" s="8"/>
      <c r="Y11" s="9"/>
      <c r="Z11" s="12"/>
      <c r="AC11" s="13"/>
    </row>
    <row r="12" spans="2:34" s="1" customFormat="1" ht="21" customHeight="1" thickBot="1">
      <c r="B12" s="348" t="s">
        <v>245</v>
      </c>
      <c r="C12" s="348"/>
      <c r="D12" s="349"/>
      <c r="E12" s="349"/>
      <c r="F12" s="349"/>
      <c r="G12" s="349"/>
      <c r="H12" s="349"/>
      <c r="I12" s="349"/>
      <c r="J12" s="349"/>
      <c r="K12" s="349"/>
      <c r="L12" s="349"/>
      <c r="M12" s="349"/>
      <c r="N12" s="349"/>
      <c r="O12" s="349"/>
      <c r="P12" s="349"/>
      <c r="Q12" s="349"/>
      <c r="R12" s="349"/>
      <c r="S12" s="349"/>
      <c r="T12" s="349"/>
      <c r="U12" s="349"/>
      <c r="V12" s="349"/>
      <c r="W12" s="349"/>
      <c r="X12" s="349"/>
      <c r="Y12" s="349"/>
      <c r="Z12" s="349"/>
    </row>
    <row r="13" spans="2:34" s="1" customFormat="1" ht="21" customHeight="1" thickBot="1">
      <c r="B13" s="350" t="s">
        <v>6</v>
      </c>
      <c r="C13" s="351"/>
      <c r="D13" s="351"/>
      <c r="E13" s="351"/>
      <c r="F13" s="351"/>
      <c r="G13" s="351"/>
      <c r="H13" s="351"/>
      <c r="I13" s="351"/>
      <c r="J13" s="351"/>
      <c r="K13" s="351"/>
      <c r="L13" s="351"/>
      <c r="M13" s="351"/>
      <c r="N13" s="351"/>
      <c r="O13" s="351"/>
      <c r="P13" s="351"/>
      <c r="Q13" s="351"/>
      <c r="R13" s="351"/>
      <c r="S13" s="351"/>
      <c r="T13" s="351"/>
      <c r="U13" s="351"/>
      <c r="V13" s="351"/>
      <c r="W13" s="351"/>
      <c r="X13" s="351"/>
      <c r="Y13" s="351"/>
      <c r="Z13" s="352"/>
    </row>
    <row r="14" spans="2:34" s="14" customFormat="1" ht="15.75" customHeight="1">
      <c r="B14" s="338" t="s">
        <v>7</v>
      </c>
      <c r="C14" s="339"/>
      <c r="D14" s="340"/>
      <c r="E14" s="341"/>
      <c r="F14" s="341"/>
      <c r="G14" s="341"/>
      <c r="H14" s="341"/>
      <c r="I14" s="341"/>
      <c r="J14" s="341"/>
      <c r="K14" s="341"/>
      <c r="L14" s="341"/>
      <c r="M14" s="341"/>
      <c r="N14" s="341"/>
      <c r="O14" s="341"/>
      <c r="P14" s="341"/>
      <c r="Q14" s="341"/>
      <c r="R14" s="341"/>
      <c r="S14" s="341"/>
      <c r="T14" s="341"/>
      <c r="U14" s="341"/>
      <c r="V14" s="341"/>
      <c r="W14" s="341"/>
      <c r="X14" s="341"/>
      <c r="Y14" s="341"/>
      <c r="Z14" s="342"/>
    </row>
    <row r="15" spans="2:34" s="14" customFormat="1" ht="15.75" customHeight="1">
      <c r="B15" s="179" t="s">
        <v>103</v>
      </c>
      <c r="C15" s="180"/>
      <c r="D15" s="210"/>
      <c r="E15" s="210"/>
      <c r="F15" s="210"/>
      <c r="G15" s="210"/>
      <c r="H15" s="210"/>
      <c r="I15" s="210"/>
      <c r="J15" s="210"/>
      <c r="K15" s="210"/>
      <c r="L15" s="210"/>
      <c r="M15" s="210"/>
      <c r="N15" s="211"/>
      <c r="O15" s="315" t="s">
        <v>8</v>
      </c>
      <c r="P15" s="189"/>
      <c r="Q15" s="343"/>
      <c r="R15" s="166"/>
      <c r="S15" s="166"/>
      <c r="T15" s="166"/>
      <c r="U15" s="166"/>
      <c r="V15" s="166"/>
      <c r="W15" s="166"/>
      <c r="X15" s="166"/>
      <c r="Y15" s="166"/>
      <c r="Z15" s="167"/>
      <c r="AE15" s="91"/>
      <c r="AG15" s="92"/>
      <c r="AH15" s="91"/>
    </row>
    <row r="16" spans="2:34" s="14" customFormat="1" ht="15.75" customHeight="1">
      <c r="B16" s="179" t="s">
        <v>104</v>
      </c>
      <c r="C16" s="180"/>
      <c r="D16" s="315" t="s">
        <v>9</v>
      </c>
      <c r="E16" s="189"/>
      <c r="F16" s="306"/>
      <c r="G16" s="187"/>
      <c r="H16" s="187"/>
      <c r="I16" s="187"/>
      <c r="J16" s="187"/>
      <c r="K16" s="315" t="s">
        <v>10</v>
      </c>
      <c r="L16" s="189"/>
      <c r="M16" s="333"/>
      <c r="N16" s="334"/>
      <c r="O16" s="334"/>
      <c r="P16" s="335"/>
      <c r="Q16" s="15" t="s">
        <v>11</v>
      </c>
      <c r="R16" s="336"/>
      <c r="S16" s="334"/>
      <c r="T16" s="334"/>
      <c r="U16" s="334"/>
      <c r="V16" s="334"/>
      <c r="W16" s="334"/>
      <c r="X16" s="334"/>
      <c r="Y16" s="334"/>
      <c r="Z16" s="337"/>
      <c r="AD16" s="91"/>
      <c r="AF16" s="92"/>
      <c r="AG16" s="91"/>
    </row>
    <row r="17" spans="2:33" s="14" customFormat="1" ht="15.75" customHeight="1">
      <c r="B17" s="162" t="s">
        <v>12</v>
      </c>
      <c r="C17" s="163"/>
      <c r="D17" s="32" t="s">
        <v>13</v>
      </c>
      <c r="E17" s="164"/>
      <c r="F17" s="164"/>
      <c r="G17" s="165"/>
      <c r="H17" s="166"/>
      <c r="I17" s="166"/>
      <c r="J17" s="166"/>
      <c r="K17" s="166"/>
      <c r="L17" s="166"/>
      <c r="M17" s="166"/>
      <c r="N17" s="166"/>
      <c r="O17" s="166"/>
      <c r="P17" s="166"/>
      <c r="Q17" s="166"/>
      <c r="R17" s="166"/>
      <c r="S17" s="166"/>
      <c r="T17" s="166"/>
      <c r="U17" s="166"/>
      <c r="V17" s="166"/>
      <c r="W17" s="166"/>
      <c r="X17" s="166"/>
      <c r="Y17" s="166"/>
      <c r="Z17" s="167"/>
      <c r="AD17" s="91"/>
      <c r="AF17" s="92"/>
      <c r="AG17" s="91"/>
    </row>
    <row r="18" spans="2:33" s="14" customFormat="1" ht="15.75" customHeight="1">
      <c r="B18" s="188" t="s">
        <v>14</v>
      </c>
      <c r="C18" s="189"/>
      <c r="D18" s="285"/>
      <c r="E18" s="285"/>
      <c r="F18" s="285"/>
      <c r="G18" s="16" t="s">
        <v>15</v>
      </c>
      <c r="H18" s="17"/>
      <c r="I18" s="315" t="s">
        <v>16</v>
      </c>
      <c r="J18" s="189"/>
      <c r="K18" s="195"/>
      <c r="L18" s="195"/>
      <c r="M18" s="18" t="s">
        <v>17</v>
      </c>
      <c r="N18" s="19"/>
      <c r="O18" s="20" t="s">
        <v>18</v>
      </c>
      <c r="P18" s="21"/>
      <c r="Q18" s="316"/>
      <c r="R18" s="195"/>
      <c r="S18" s="195"/>
      <c r="T18" s="22" t="s">
        <v>19</v>
      </c>
      <c r="U18" s="317" t="s">
        <v>20</v>
      </c>
      <c r="V18" s="317"/>
      <c r="W18" s="318"/>
      <c r="X18" s="319"/>
      <c r="Y18" s="319"/>
      <c r="Z18" s="320"/>
      <c r="AD18" s="91"/>
      <c r="AF18" s="92"/>
      <c r="AG18" s="91"/>
    </row>
    <row r="19" spans="2:33" s="14" customFormat="1" ht="15.75" customHeight="1">
      <c r="B19" s="286" t="s">
        <v>21</v>
      </c>
      <c r="C19" s="287"/>
      <c r="D19" s="215"/>
      <c r="E19" s="216"/>
      <c r="F19" s="216"/>
      <c r="G19" s="216"/>
      <c r="H19" s="216"/>
      <c r="I19" s="216"/>
      <c r="J19" s="216"/>
      <c r="K19" s="216"/>
      <c r="L19" s="216"/>
      <c r="M19" s="216"/>
      <c r="N19" s="216"/>
      <c r="O19" s="216"/>
      <c r="P19" s="216"/>
      <c r="Q19" s="216"/>
      <c r="R19" s="216"/>
      <c r="S19" s="216"/>
      <c r="T19" s="216"/>
      <c r="U19" s="216"/>
      <c r="V19" s="216"/>
      <c r="W19" s="216"/>
      <c r="X19" s="216"/>
      <c r="Y19" s="216"/>
      <c r="Z19" s="217"/>
      <c r="AD19" s="91"/>
      <c r="AF19" s="92"/>
      <c r="AG19" s="91"/>
    </row>
    <row r="20" spans="2:33" s="14" customFormat="1" ht="15.75" customHeight="1">
      <c r="B20" s="288"/>
      <c r="C20" s="289"/>
      <c r="D20" s="292"/>
      <c r="E20" s="293"/>
      <c r="F20" s="293"/>
      <c r="G20" s="293"/>
      <c r="H20" s="293"/>
      <c r="I20" s="293"/>
      <c r="J20" s="293"/>
      <c r="K20" s="293"/>
      <c r="L20" s="293"/>
      <c r="M20" s="293"/>
      <c r="N20" s="293"/>
      <c r="O20" s="293"/>
      <c r="P20" s="293"/>
      <c r="Q20" s="293"/>
      <c r="R20" s="293"/>
      <c r="S20" s="293"/>
      <c r="T20" s="293"/>
      <c r="U20" s="293"/>
      <c r="V20" s="293"/>
      <c r="W20" s="293"/>
      <c r="X20" s="293"/>
      <c r="Y20" s="293"/>
      <c r="Z20" s="294"/>
      <c r="AD20" s="91"/>
      <c r="AF20" s="92"/>
      <c r="AG20" s="91"/>
    </row>
    <row r="21" spans="2:33" s="14" customFormat="1" ht="15.75" customHeight="1">
      <c r="B21" s="290"/>
      <c r="C21" s="291"/>
      <c r="D21" s="295"/>
      <c r="E21" s="296"/>
      <c r="F21" s="296"/>
      <c r="G21" s="296"/>
      <c r="H21" s="296"/>
      <c r="I21" s="296"/>
      <c r="J21" s="296"/>
      <c r="K21" s="296"/>
      <c r="L21" s="296"/>
      <c r="M21" s="296"/>
      <c r="N21" s="296"/>
      <c r="O21" s="296"/>
      <c r="P21" s="296"/>
      <c r="Q21" s="296"/>
      <c r="R21" s="296"/>
      <c r="S21" s="296"/>
      <c r="T21" s="296"/>
      <c r="U21" s="296"/>
      <c r="V21" s="296"/>
      <c r="W21" s="296"/>
      <c r="X21" s="296"/>
      <c r="Y21" s="296"/>
      <c r="Z21" s="297"/>
      <c r="AD21" s="91"/>
      <c r="AG21" s="91"/>
    </row>
    <row r="22" spans="2:33" s="14" customFormat="1" ht="15.75" customHeight="1" thickBot="1">
      <c r="B22" s="298" t="s">
        <v>22</v>
      </c>
      <c r="C22" s="299"/>
      <c r="D22" s="300"/>
      <c r="E22" s="301"/>
      <c r="F22" s="301"/>
      <c r="G22" s="301"/>
      <c r="H22" s="301"/>
      <c r="I22" s="301"/>
      <c r="J22" s="301"/>
      <c r="K22" s="301"/>
      <c r="L22" s="301"/>
      <c r="M22" s="301"/>
      <c r="N22" s="301"/>
      <c r="O22" s="301"/>
      <c r="P22" s="301"/>
      <c r="Q22" s="301"/>
      <c r="R22" s="301"/>
      <c r="S22" s="301"/>
      <c r="T22" s="301"/>
      <c r="U22" s="301"/>
      <c r="V22" s="301"/>
      <c r="W22" s="301"/>
      <c r="X22" s="301"/>
      <c r="Y22" s="301"/>
      <c r="Z22" s="302"/>
      <c r="AD22" s="91"/>
      <c r="AF22" s="92"/>
      <c r="AG22" s="91"/>
    </row>
    <row r="23" spans="2:33" s="1" customFormat="1" ht="7.5" customHeight="1" thickBot="1">
      <c r="B23" s="23"/>
      <c r="C23" s="23"/>
      <c r="D23" s="24"/>
      <c r="E23" s="24"/>
      <c r="F23" s="24"/>
      <c r="G23" s="24"/>
      <c r="H23" s="24"/>
      <c r="I23" s="25"/>
      <c r="J23" s="25"/>
      <c r="K23" s="25"/>
      <c r="L23" s="25"/>
      <c r="M23" s="25"/>
      <c r="N23" s="25"/>
      <c r="O23" s="25"/>
      <c r="P23" s="25"/>
      <c r="Q23" s="25"/>
      <c r="R23" s="25"/>
      <c r="S23" s="25"/>
      <c r="T23" s="25"/>
      <c r="U23" s="25"/>
      <c r="V23" s="25"/>
      <c r="W23" s="25"/>
      <c r="X23" s="25"/>
      <c r="Y23" s="25"/>
      <c r="Z23" s="25"/>
      <c r="AD23" s="93"/>
      <c r="AG23" s="93"/>
    </row>
    <row r="24" spans="2:33" s="1" customFormat="1" ht="21" customHeight="1" thickBot="1">
      <c r="B24" s="221" t="s">
        <v>23</v>
      </c>
      <c r="C24" s="222"/>
      <c r="D24" s="222"/>
      <c r="E24" s="222"/>
      <c r="F24" s="222"/>
      <c r="G24" s="222"/>
      <c r="H24" s="222"/>
      <c r="I24" s="222"/>
      <c r="J24" s="222"/>
      <c r="K24" s="222"/>
      <c r="L24" s="222"/>
      <c r="M24" s="222"/>
      <c r="N24" s="222"/>
      <c r="O24" s="222"/>
      <c r="P24" s="222"/>
      <c r="Q24" s="222"/>
      <c r="R24" s="222"/>
      <c r="S24" s="222"/>
      <c r="T24" s="222"/>
      <c r="U24" s="222"/>
      <c r="V24" s="222"/>
      <c r="W24" s="222"/>
      <c r="X24" s="222"/>
      <c r="Y24" s="222"/>
      <c r="Z24" s="223"/>
      <c r="AD24" s="93"/>
      <c r="AG24" s="93"/>
    </row>
    <row r="25" spans="2:33" s="14" customFormat="1" ht="20.100000000000001" customHeight="1">
      <c r="B25" s="303" t="s">
        <v>24</v>
      </c>
      <c r="C25" s="304"/>
      <c r="D25" s="171" t="s">
        <v>87</v>
      </c>
      <c r="E25" s="172"/>
      <c r="F25" s="307"/>
      <c r="G25" s="307"/>
      <c r="H25" s="307"/>
      <c r="I25" s="308"/>
      <c r="J25" s="308"/>
      <c r="K25" s="308"/>
      <c r="L25" s="308"/>
      <c r="M25" s="308"/>
      <c r="N25" s="308"/>
      <c r="O25" s="308"/>
      <c r="P25" s="308"/>
      <c r="Q25" s="308"/>
      <c r="R25" s="308"/>
      <c r="S25" s="308"/>
      <c r="T25" s="308"/>
      <c r="U25" s="308"/>
      <c r="V25" s="308"/>
      <c r="W25" s="308"/>
      <c r="X25" s="308"/>
      <c r="Y25" s="308"/>
      <c r="Z25" s="309"/>
      <c r="AD25" s="91"/>
      <c r="AG25" s="91"/>
    </row>
    <row r="26" spans="2:33" s="14" customFormat="1" ht="20.100000000000001" customHeight="1">
      <c r="B26" s="279"/>
      <c r="C26" s="280"/>
      <c r="D26" s="305" t="s">
        <v>25</v>
      </c>
      <c r="E26" s="189"/>
      <c r="F26" s="306"/>
      <c r="G26" s="187"/>
      <c r="H26" s="187"/>
      <c r="I26" s="187"/>
      <c r="J26" s="27" t="s">
        <v>88</v>
      </c>
      <c r="K26" s="187"/>
      <c r="L26" s="187"/>
      <c r="M26" s="187"/>
      <c r="N26" s="27" t="s">
        <v>89</v>
      </c>
      <c r="O26" s="186" t="s">
        <v>26</v>
      </c>
      <c r="P26" s="186"/>
      <c r="Q26" s="187"/>
      <c r="R26" s="187"/>
      <c r="S26" s="27" t="s">
        <v>27</v>
      </c>
      <c r="T26" s="184" t="s">
        <v>128</v>
      </c>
      <c r="U26" s="185"/>
      <c r="V26" s="29"/>
      <c r="W26" s="29" t="s">
        <v>121</v>
      </c>
      <c r="X26" s="29"/>
      <c r="Y26" s="29" t="s">
        <v>122</v>
      </c>
      <c r="Z26" s="125"/>
      <c r="AD26" s="91"/>
      <c r="AG26" s="91"/>
    </row>
    <row r="27" spans="2:33" s="31" customFormat="1" ht="20.100000000000001" customHeight="1">
      <c r="B27" s="277" t="s">
        <v>28</v>
      </c>
      <c r="C27" s="278"/>
      <c r="D27" s="255"/>
      <c r="E27" s="251"/>
      <c r="F27" s="251"/>
      <c r="G27" s="28" t="s">
        <v>29</v>
      </c>
      <c r="H27" s="251"/>
      <c r="I27" s="251"/>
      <c r="J27" s="252"/>
      <c r="K27" s="253" t="s">
        <v>30</v>
      </c>
      <c r="L27" s="254"/>
      <c r="M27" s="255"/>
      <c r="N27" s="251"/>
      <c r="O27" s="251"/>
      <c r="P27" s="28" t="s">
        <v>29</v>
      </c>
      <c r="Q27" s="251"/>
      <c r="R27" s="251"/>
      <c r="S27" s="251"/>
      <c r="T27" s="126" t="s">
        <v>31</v>
      </c>
      <c r="U27" s="127"/>
      <c r="V27" s="29" t="s">
        <v>32</v>
      </c>
      <c r="W27" s="187"/>
      <c r="X27" s="187"/>
      <c r="Y27" s="128" t="s">
        <v>33</v>
      </c>
      <c r="Z27" s="30"/>
      <c r="AD27" s="94"/>
      <c r="AF27" s="95"/>
      <c r="AG27" s="94"/>
    </row>
    <row r="28" spans="2:33" s="31" customFormat="1" ht="19.5" customHeight="1">
      <c r="B28" s="310"/>
      <c r="C28" s="311"/>
      <c r="D28" s="102"/>
      <c r="E28" s="101" t="s">
        <v>251</v>
      </c>
      <c r="F28" s="101"/>
      <c r="G28" s="101"/>
      <c r="H28" s="101"/>
      <c r="I28" s="101"/>
      <c r="J28" s="103"/>
      <c r="K28" s="259" t="s">
        <v>205</v>
      </c>
      <c r="L28" s="260"/>
      <c r="M28" s="260"/>
      <c r="N28" s="260"/>
      <c r="O28" s="260"/>
      <c r="P28" s="261"/>
      <c r="Q28" s="268"/>
      <c r="R28" s="269"/>
      <c r="S28" s="269"/>
      <c r="T28" s="269"/>
      <c r="U28" s="269"/>
      <c r="V28" s="269"/>
      <c r="W28" s="269"/>
      <c r="X28" s="269"/>
      <c r="Y28" s="269"/>
      <c r="Z28" s="270"/>
      <c r="AD28" s="94"/>
      <c r="AG28" s="94"/>
    </row>
    <row r="29" spans="2:33" s="31" customFormat="1" ht="19.5" customHeight="1">
      <c r="B29" s="310"/>
      <c r="C29" s="311"/>
      <c r="D29" s="102"/>
      <c r="E29" s="101"/>
      <c r="F29" s="101" t="s">
        <v>106</v>
      </c>
      <c r="G29" s="101"/>
      <c r="H29" s="101"/>
      <c r="I29" s="101"/>
      <c r="J29" s="103"/>
      <c r="K29" s="262"/>
      <c r="L29" s="263"/>
      <c r="M29" s="263"/>
      <c r="N29" s="263"/>
      <c r="O29" s="263"/>
      <c r="P29" s="264"/>
      <c r="Q29" s="271"/>
      <c r="R29" s="272"/>
      <c r="S29" s="272"/>
      <c r="T29" s="272"/>
      <c r="U29" s="272"/>
      <c r="V29" s="272"/>
      <c r="W29" s="272"/>
      <c r="X29" s="272"/>
      <c r="Y29" s="272"/>
      <c r="Z29" s="273"/>
      <c r="AD29" s="94"/>
      <c r="AG29" s="94"/>
    </row>
    <row r="30" spans="2:33" s="31" customFormat="1" ht="19.5" customHeight="1">
      <c r="B30" s="310"/>
      <c r="C30" s="311"/>
      <c r="D30" s="102"/>
      <c r="E30" s="101"/>
      <c r="F30" s="101" t="s">
        <v>252</v>
      </c>
      <c r="G30" s="101"/>
      <c r="H30" s="101"/>
      <c r="I30" s="101"/>
      <c r="J30" s="103"/>
      <c r="K30" s="262"/>
      <c r="L30" s="263"/>
      <c r="M30" s="263"/>
      <c r="N30" s="263"/>
      <c r="O30" s="263"/>
      <c r="P30" s="264"/>
      <c r="Q30" s="271"/>
      <c r="R30" s="272"/>
      <c r="S30" s="272"/>
      <c r="T30" s="272"/>
      <c r="U30" s="272"/>
      <c r="V30" s="272"/>
      <c r="W30" s="272"/>
      <c r="X30" s="272"/>
      <c r="Y30" s="272"/>
      <c r="Z30" s="273"/>
      <c r="AD30" s="94"/>
      <c r="AG30" s="94"/>
    </row>
    <row r="31" spans="2:33" s="31" customFormat="1" ht="19.5" customHeight="1">
      <c r="B31" s="310"/>
      <c r="C31" s="311"/>
      <c r="D31" s="102"/>
      <c r="E31" s="101"/>
      <c r="F31" s="101" t="s">
        <v>253</v>
      </c>
      <c r="G31" s="101"/>
      <c r="H31" s="101"/>
      <c r="I31" s="101"/>
      <c r="J31" s="103"/>
      <c r="K31" s="265"/>
      <c r="L31" s="266"/>
      <c r="M31" s="266"/>
      <c r="N31" s="266"/>
      <c r="O31" s="266"/>
      <c r="P31" s="267"/>
      <c r="Q31" s="274"/>
      <c r="R31" s="275"/>
      <c r="S31" s="275"/>
      <c r="T31" s="275"/>
      <c r="U31" s="275"/>
      <c r="V31" s="275"/>
      <c r="W31" s="275"/>
      <c r="X31" s="275"/>
      <c r="Y31" s="275"/>
      <c r="Z31" s="276"/>
      <c r="AD31" s="94"/>
      <c r="AG31" s="94"/>
    </row>
    <row r="32" spans="2:33" s="31" customFormat="1" ht="19.5" customHeight="1">
      <c r="B32" s="279"/>
      <c r="C32" s="280"/>
      <c r="D32" s="102"/>
      <c r="E32" s="101"/>
      <c r="F32" s="101" t="s">
        <v>105</v>
      </c>
      <c r="G32" s="101"/>
      <c r="H32" s="101"/>
      <c r="I32" s="101"/>
      <c r="J32" s="103"/>
      <c r="K32" s="312" t="s">
        <v>34</v>
      </c>
      <c r="L32" s="313"/>
      <c r="M32" s="313"/>
      <c r="N32" s="313"/>
      <c r="O32" s="313"/>
      <c r="P32" s="314"/>
      <c r="Q32" s="256"/>
      <c r="R32" s="257"/>
      <c r="S32" s="257"/>
      <c r="T32" s="32" t="s">
        <v>243</v>
      </c>
      <c r="U32" s="258"/>
      <c r="V32" s="258"/>
      <c r="W32" s="258"/>
      <c r="X32" s="33"/>
      <c r="Y32" s="33"/>
      <c r="Z32" s="34"/>
      <c r="AD32" s="94"/>
      <c r="AG32" s="94"/>
    </row>
    <row r="33" spans="2:33" s="36" customFormat="1" ht="19.5" customHeight="1">
      <c r="B33" s="277" t="s">
        <v>35</v>
      </c>
      <c r="C33" s="278"/>
      <c r="D33" s="148"/>
      <c r="E33" s="149" t="s">
        <v>107</v>
      </c>
      <c r="F33" s="149"/>
      <c r="G33" s="149"/>
      <c r="H33" s="149" t="s">
        <v>108</v>
      </c>
      <c r="I33" s="149"/>
      <c r="J33" s="149"/>
      <c r="K33" s="149" t="s">
        <v>109</v>
      </c>
      <c r="L33" s="149"/>
      <c r="M33" s="149"/>
      <c r="N33" s="149" t="s">
        <v>90</v>
      </c>
      <c r="O33" s="149"/>
      <c r="P33" s="149"/>
      <c r="Q33" s="149"/>
      <c r="R33" s="149"/>
      <c r="S33" s="149"/>
      <c r="T33" s="149"/>
      <c r="U33" s="149"/>
      <c r="V33" s="149"/>
      <c r="W33" s="149"/>
      <c r="X33" s="149"/>
      <c r="Y33" s="149"/>
      <c r="Z33" s="150"/>
      <c r="AD33" s="96"/>
      <c r="AG33" s="96"/>
    </row>
    <row r="34" spans="2:33" s="36" customFormat="1" ht="19.5" customHeight="1">
      <c r="B34" s="279"/>
      <c r="C34" s="280"/>
      <c r="D34" s="281" t="s">
        <v>91</v>
      </c>
      <c r="E34" s="282"/>
      <c r="F34" s="282"/>
      <c r="G34" s="283"/>
      <c r="H34" s="283"/>
      <c r="I34" s="283"/>
      <c r="J34" s="283"/>
      <c r="K34" s="283"/>
      <c r="L34" s="283"/>
      <c r="M34" s="283"/>
      <c r="N34" s="283"/>
      <c r="O34" s="283"/>
      <c r="P34" s="283"/>
      <c r="Q34" s="283"/>
      <c r="R34" s="283"/>
      <c r="S34" s="283"/>
      <c r="T34" s="283"/>
      <c r="U34" s="283"/>
      <c r="V34" s="283"/>
      <c r="W34" s="283"/>
      <c r="X34" s="283"/>
      <c r="Y34" s="283"/>
      <c r="Z34" s="284"/>
      <c r="AD34" s="96"/>
      <c r="AG34" s="96"/>
    </row>
    <row r="35" spans="2:33" s="36" customFormat="1" ht="20.100000000000001" customHeight="1">
      <c r="B35" s="173" t="s">
        <v>36</v>
      </c>
      <c r="C35" s="174"/>
      <c r="D35" s="37"/>
      <c r="E35" s="37" t="s">
        <v>37</v>
      </c>
      <c r="F35" s="37"/>
      <c r="G35" s="37"/>
      <c r="H35" s="154"/>
      <c r="I35" s="37" t="s">
        <v>38</v>
      </c>
      <c r="J35" s="37"/>
      <c r="K35" s="37" t="s">
        <v>39</v>
      </c>
      <c r="L35" s="191"/>
      <c r="M35" s="191"/>
      <c r="N35" s="37" t="s">
        <v>38</v>
      </c>
      <c r="O35" s="37"/>
      <c r="P35" s="37" t="s">
        <v>40</v>
      </c>
      <c r="Q35" s="37"/>
      <c r="R35" s="191"/>
      <c r="S35" s="191"/>
      <c r="T35" s="37" t="s">
        <v>38</v>
      </c>
      <c r="U35" s="37"/>
      <c r="V35" s="37"/>
      <c r="W35" s="37"/>
      <c r="X35" s="37"/>
      <c r="Y35" s="37"/>
      <c r="Z35" s="38"/>
      <c r="AD35" s="96"/>
      <c r="AG35" s="96"/>
    </row>
    <row r="36" spans="2:33" s="36" customFormat="1" ht="20.100000000000001" customHeight="1">
      <c r="B36" s="193"/>
      <c r="C36" s="194"/>
      <c r="D36" s="39"/>
      <c r="E36" s="192" t="s">
        <v>41</v>
      </c>
      <c r="F36" s="192"/>
      <c r="G36" s="192"/>
      <c r="H36" s="192"/>
      <c r="I36" s="156"/>
      <c r="J36" s="39" t="s">
        <v>42</v>
      </c>
      <c r="K36" s="155"/>
      <c r="L36" s="39" t="s">
        <v>38</v>
      </c>
      <c r="M36" s="39"/>
      <c r="N36" s="39" t="s">
        <v>43</v>
      </c>
      <c r="O36" s="39"/>
      <c r="P36" s="155"/>
      <c r="Q36" s="39" t="s">
        <v>44</v>
      </c>
      <c r="R36" s="39"/>
      <c r="S36" s="39"/>
      <c r="T36" s="39"/>
      <c r="U36" s="39"/>
      <c r="V36" s="39"/>
      <c r="W36" s="39"/>
      <c r="X36" s="39"/>
      <c r="Y36" s="39"/>
      <c r="Z36" s="41"/>
      <c r="AD36" s="96"/>
      <c r="AF36" s="97"/>
      <c r="AG36" s="96"/>
    </row>
    <row r="37" spans="2:33" s="36" customFormat="1" ht="20.100000000000001" customHeight="1">
      <c r="B37" s="179" t="s">
        <v>45</v>
      </c>
      <c r="C37" s="180"/>
      <c r="D37" s="148"/>
      <c r="E37" s="149" t="s">
        <v>110</v>
      </c>
      <c r="F37" s="149"/>
      <c r="G37" s="149"/>
      <c r="H37" s="149"/>
      <c r="I37" s="149" t="s">
        <v>111</v>
      </c>
      <c r="J37" s="149"/>
      <c r="K37" s="149"/>
      <c r="L37" s="149"/>
      <c r="M37" s="149"/>
      <c r="N37" s="149" t="s">
        <v>112</v>
      </c>
      <c r="O37" s="149"/>
      <c r="P37" s="149"/>
      <c r="Q37" s="149"/>
      <c r="R37" s="149"/>
      <c r="S37" s="149" t="s">
        <v>113</v>
      </c>
      <c r="T37" s="149"/>
      <c r="U37" s="149"/>
      <c r="V37" s="149"/>
      <c r="W37" s="149"/>
      <c r="X37" s="149"/>
      <c r="Y37" s="149"/>
      <c r="Z37" s="150"/>
      <c r="AD37" s="96"/>
      <c r="AG37" s="96"/>
    </row>
    <row r="38" spans="2:33" s="36" customFormat="1" ht="20.100000000000001" customHeight="1">
      <c r="B38" s="188" t="s">
        <v>46</v>
      </c>
      <c r="C38" s="189"/>
      <c r="D38" s="119"/>
      <c r="E38" s="120" t="s">
        <v>114</v>
      </c>
      <c r="F38" s="120"/>
      <c r="G38" s="120"/>
      <c r="H38" s="120" t="s">
        <v>115</v>
      </c>
      <c r="I38" s="120"/>
      <c r="J38" s="120"/>
      <c r="K38" s="120" t="s">
        <v>116</v>
      </c>
      <c r="L38" s="120"/>
      <c r="M38" s="120"/>
      <c r="N38" s="42" t="s">
        <v>47</v>
      </c>
      <c r="O38" s="42" t="s">
        <v>48</v>
      </c>
      <c r="P38" s="42"/>
      <c r="Q38" s="157"/>
      <c r="R38" s="42" t="s">
        <v>49</v>
      </c>
      <c r="S38" s="120"/>
      <c r="T38" s="120" t="s">
        <v>117</v>
      </c>
      <c r="U38" s="42"/>
      <c r="V38" s="195"/>
      <c r="W38" s="195"/>
      <c r="X38" s="42" t="s">
        <v>50</v>
      </c>
      <c r="Y38" s="42"/>
      <c r="Z38" s="43"/>
      <c r="AD38" s="96"/>
      <c r="AG38" s="96"/>
    </row>
    <row r="39" spans="2:33" s="36" customFormat="1" ht="20.100000000000001" customHeight="1">
      <c r="B39" s="188" t="s">
        <v>51</v>
      </c>
      <c r="C39" s="189"/>
      <c r="D39" s="42"/>
      <c r="E39" s="42" t="s">
        <v>51</v>
      </c>
      <c r="F39" s="42"/>
      <c r="G39" s="158"/>
      <c r="H39" s="42" t="s">
        <v>52</v>
      </c>
      <c r="I39" s="190" t="s">
        <v>53</v>
      </c>
      <c r="J39" s="190"/>
      <c r="K39" s="159"/>
      <c r="L39" s="42" t="s">
        <v>52</v>
      </c>
      <c r="M39" s="42" t="s">
        <v>54</v>
      </c>
      <c r="N39" s="42"/>
      <c r="O39" s="42"/>
      <c r="P39" s="42"/>
      <c r="Q39" s="42"/>
      <c r="R39" s="42"/>
      <c r="S39" s="42"/>
      <c r="T39" s="42"/>
      <c r="U39" s="42"/>
      <c r="V39" s="42"/>
      <c r="W39" s="42"/>
      <c r="X39" s="42"/>
      <c r="Y39" s="42"/>
      <c r="Z39" s="43"/>
      <c r="AD39" s="96"/>
      <c r="AG39" s="96"/>
    </row>
    <row r="40" spans="2:33" s="36" customFormat="1" ht="20.100000000000001" customHeight="1">
      <c r="B40" s="179" t="s">
        <v>55</v>
      </c>
      <c r="C40" s="180"/>
      <c r="D40" s="181" t="s">
        <v>56</v>
      </c>
      <c r="E40" s="181"/>
      <c r="F40" s="182"/>
      <c r="G40" s="122"/>
      <c r="H40" s="45" t="s">
        <v>121</v>
      </c>
      <c r="I40" s="45"/>
      <c r="J40" s="123" t="s">
        <v>122</v>
      </c>
      <c r="K40" s="44" t="s">
        <v>57</v>
      </c>
      <c r="L40" s="183"/>
      <c r="M40" s="183"/>
      <c r="N40" s="45" t="s">
        <v>58</v>
      </c>
      <c r="O40" s="45"/>
      <c r="P40" s="45"/>
      <c r="Q40" s="45"/>
      <c r="R40" s="45"/>
      <c r="S40" s="45"/>
      <c r="T40" s="45"/>
      <c r="U40" s="45"/>
      <c r="V40" s="45"/>
      <c r="W40" s="45"/>
      <c r="X40" s="45"/>
      <c r="Y40" s="45"/>
      <c r="Z40" s="46"/>
      <c r="AD40" s="96"/>
      <c r="AG40" s="96"/>
    </row>
    <row r="41" spans="2:33" ht="18.75" customHeight="1">
      <c r="B41" s="199" t="s">
        <v>59</v>
      </c>
      <c r="C41" s="200"/>
      <c r="D41" s="231" t="s">
        <v>60</v>
      </c>
      <c r="E41" s="231"/>
      <c r="F41" s="232"/>
      <c r="G41" s="233"/>
      <c r="H41" s="234"/>
      <c r="I41" s="234"/>
      <c r="J41" s="47" t="s">
        <v>61</v>
      </c>
      <c r="K41" s="47"/>
      <c r="L41" s="47"/>
      <c r="M41" s="47"/>
      <c r="N41" s="47"/>
      <c r="O41" s="47"/>
      <c r="P41" s="47"/>
      <c r="Q41" s="47"/>
      <c r="R41" s="47"/>
      <c r="S41" s="47"/>
      <c r="T41" s="47"/>
      <c r="U41" s="47"/>
      <c r="V41" s="47"/>
      <c r="W41" s="47"/>
      <c r="X41" s="47"/>
      <c r="Y41" s="47"/>
      <c r="Z41" s="48"/>
      <c r="AD41" s="98"/>
      <c r="AG41" s="98"/>
    </row>
    <row r="42" spans="2:33" ht="17.25" customHeight="1">
      <c r="B42" s="201"/>
      <c r="C42" s="202"/>
      <c r="D42" s="50"/>
      <c r="E42" s="50" t="s">
        <v>118</v>
      </c>
      <c r="F42" s="50"/>
      <c r="G42" s="235"/>
      <c r="H42" s="235"/>
      <c r="I42" s="235"/>
      <c r="J42" s="235"/>
      <c r="K42" s="50" t="s">
        <v>62</v>
      </c>
      <c r="L42" s="51"/>
      <c r="M42" s="50"/>
      <c r="N42" s="50" t="s">
        <v>120</v>
      </c>
      <c r="O42" s="50"/>
      <c r="P42" s="170"/>
      <c r="Q42" s="170"/>
      <c r="R42" s="170"/>
      <c r="S42" s="170"/>
      <c r="T42" s="50" t="s">
        <v>63</v>
      </c>
      <c r="U42" s="51"/>
      <c r="V42" s="51"/>
      <c r="W42" s="51"/>
      <c r="X42" s="51"/>
      <c r="Y42" s="51"/>
      <c r="Z42" s="52"/>
      <c r="AD42" s="98"/>
      <c r="AG42" s="98"/>
    </row>
    <row r="43" spans="2:33" ht="17.25" customHeight="1">
      <c r="B43" s="201"/>
      <c r="C43" s="202"/>
      <c r="D43" s="121"/>
      <c r="E43" s="40" t="s">
        <v>119</v>
      </c>
      <c r="F43" s="40"/>
      <c r="G43" s="249"/>
      <c r="H43" s="249"/>
      <c r="I43" s="249"/>
      <c r="J43" s="249"/>
      <c r="K43" s="53" t="s">
        <v>64</v>
      </c>
      <c r="L43" s="54"/>
      <c r="M43" s="250" t="s">
        <v>206</v>
      </c>
      <c r="N43" s="250"/>
      <c r="O43" s="250"/>
      <c r="P43" s="196"/>
      <c r="Q43" s="197"/>
      <c r="R43" s="197"/>
      <c r="S43" s="197"/>
      <c r="T43" s="197"/>
      <c r="U43" s="197"/>
      <c r="V43" s="197"/>
      <c r="W43" s="197"/>
      <c r="X43" s="197"/>
      <c r="Y43" s="197"/>
      <c r="Z43" s="198"/>
      <c r="AA43" s="55"/>
      <c r="AD43" s="98"/>
      <c r="AG43" s="98"/>
    </row>
    <row r="44" spans="2:33" ht="17.25" customHeight="1">
      <c r="B44" s="201"/>
      <c r="C44" s="202"/>
      <c r="D44" s="244" t="s">
        <v>65</v>
      </c>
      <c r="E44" s="244"/>
      <c r="F44" s="245"/>
      <c r="G44" s="237" t="s">
        <v>66</v>
      </c>
      <c r="H44" s="237"/>
      <c r="I44" s="248"/>
      <c r="J44" s="248"/>
      <c r="K44" s="248"/>
      <c r="L44" s="236" t="s">
        <v>67</v>
      </c>
      <c r="M44" s="236"/>
      <c r="N44" s="237"/>
      <c r="O44" s="237"/>
      <c r="P44" s="238"/>
      <c r="Q44" s="139"/>
      <c r="R44" s="243"/>
      <c r="S44" s="238"/>
      <c r="T44" s="140"/>
      <c r="U44" s="238"/>
      <c r="V44" s="238"/>
      <c r="W44" s="139"/>
      <c r="X44" s="238"/>
      <c r="Y44" s="238"/>
      <c r="Z44" s="141"/>
      <c r="AA44" s="56"/>
      <c r="AD44" s="98"/>
      <c r="AG44" s="98"/>
    </row>
    <row r="45" spans="2:33" ht="54.75" customHeight="1">
      <c r="B45" s="203"/>
      <c r="C45" s="204"/>
      <c r="D45" s="246"/>
      <c r="E45" s="246"/>
      <c r="F45" s="247"/>
      <c r="G45" s="239" t="s">
        <v>92</v>
      </c>
      <c r="H45" s="240"/>
      <c r="I45" s="241"/>
      <c r="J45" s="241"/>
      <c r="K45" s="241"/>
      <c r="L45" s="241"/>
      <c r="M45" s="241"/>
      <c r="N45" s="241"/>
      <c r="O45" s="241"/>
      <c r="P45" s="241"/>
      <c r="Q45" s="241"/>
      <c r="R45" s="241"/>
      <c r="S45" s="241"/>
      <c r="T45" s="241"/>
      <c r="U45" s="241"/>
      <c r="V45" s="241"/>
      <c r="W45" s="241"/>
      <c r="X45" s="241"/>
      <c r="Y45" s="241"/>
      <c r="Z45" s="242"/>
      <c r="AA45" s="56"/>
      <c r="AD45" s="98"/>
      <c r="AG45" s="98"/>
    </row>
    <row r="46" spans="2:33" s="36" customFormat="1" ht="15.75" customHeight="1">
      <c r="B46" s="173" t="s">
        <v>68</v>
      </c>
      <c r="C46" s="174"/>
      <c r="D46" s="105"/>
      <c r="E46" s="105"/>
      <c r="F46" s="105" t="s">
        <v>93</v>
      </c>
      <c r="G46" s="105"/>
      <c r="H46" s="105"/>
      <c r="I46" s="105"/>
      <c r="J46" s="105" t="s">
        <v>94</v>
      </c>
      <c r="K46" s="105"/>
      <c r="L46" s="105"/>
      <c r="M46" s="105" t="s">
        <v>95</v>
      </c>
      <c r="N46" s="105"/>
      <c r="O46" s="105"/>
      <c r="P46" s="105" t="s">
        <v>96</v>
      </c>
      <c r="Q46" s="105"/>
      <c r="R46" s="105"/>
      <c r="S46" s="105"/>
      <c r="T46" s="105"/>
      <c r="U46" s="105"/>
      <c r="V46" s="85"/>
      <c r="W46" s="85"/>
      <c r="X46" s="85"/>
      <c r="Y46" s="85"/>
      <c r="Z46" s="87"/>
      <c r="AD46" s="96"/>
      <c r="AG46" s="96"/>
    </row>
    <row r="47" spans="2:33" s="36" customFormat="1" ht="15.75" customHeight="1">
      <c r="B47" s="175"/>
      <c r="C47" s="176"/>
      <c r="D47" s="106"/>
      <c r="E47" s="106"/>
      <c r="F47" s="106" t="s">
        <v>97</v>
      </c>
      <c r="G47" s="106"/>
      <c r="H47" s="106"/>
      <c r="I47" s="106"/>
      <c r="J47" s="106" t="s">
        <v>98</v>
      </c>
      <c r="K47" s="106"/>
      <c r="L47" s="106"/>
      <c r="M47" s="106" t="s">
        <v>99</v>
      </c>
      <c r="N47" s="106"/>
      <c r="O47" s="106"/>
      <c r="P47" s="106" t="s">
        <v>100</v>
      </c>
      <c r="Q47" s="106"/>
      <c r="R47" s="106"/>
      <c r="S47" s="106"/>
      <c r="T47" s="106"/>
      <c r="U47" s="106"/>
      <c r="V47" s="88"/>
      <c r="W47" s="88"/>
      <c r="X47" s="88"/>
      <c r="Y47" s="88"/>
      <c r="Z47" s="89"/>
      <c r="AD47" s="96"/>
      <c r="AG47" s="96"/>
    </row>
    <row r="48" spans="2:33" s="36" customFormat="1" ht="15.75" customHeight="1" thickBot="1">
      <c r="B48" s="177"/>
      <c r="C48" s="178"/>
      <c r="D48" s="107"/>
      <c r="E48" s="107"/>
      <c r="F48" s="107" t="s">
        <v>101</v>
      </c>
      <c r="G48" s="107"/>
      <c r="H48" s="107"/>
      <c r="I48" s="107"/>
      <c r="J48" s="107" t="s">
        <v>102</v>
      </c>
      <c r="K48" s="107"/>
      <c r="L48" s="107"/>
      <c r="M48" s="107" t="s">
        <v>225</v>
      </c>
      <c r="N48" s="108"/>
      <c r="O48" s="168"/>
      <c r="P48" s="168"/>
      <c r="Q48" s="168"/>
      <c r="R48" s="168"/>
      <c r="S48" s="168"/>
      <c r="T48" s="168"/>
      <c r="U48" s="168"/>
      <c r="V48" s="168"/>
      <c r="W48" s="168"/>
      <c r="X48" s="168"/>
      <c r="Y48" s="168"/>
      <c r="Z48" s="90" t="s">
        <v>223</v>
      </c>
      <c r="AD48" s="96"/>
      <c r="AG48" s="96"/>
    </row>
    <row r="49" spans="2:34" ht="7.5" customHeight="1" thickBot="1">
      <c r="AD49" s="98"/>
      <c r="AG49" s="98"/>
    </row>
    <row r="50" spans="2:34" s="1" customFormat="1" ht="21" customHeight="1" thickBot="1">
      <c r="B50" s="221" t="s">
        <v>69</v>
      </c>
      <c r="C50" s="222"/>
      <c r="D50" s="222"/>
      <c r="E50" s="222"/>
      <c r="F50" s="222"/>
      <c r="G50" s="222"/>
      <c r="H50" s="222"/>
      <c r="I50" s="222"/>
      <c r="J50" s="222"/>
      <c r="K50" s="222"/>
      <c r="L50" s="222"/>
      <c r="M50" s="222"/>
      <c r="N50" s="222"/>
      <c r="O50" s="222"/>
      <c r="P50" s="222"/>
      <c r="Q50" s="222"/>
      <c r="R50" s="222"/>
      <c r="S50" s="222"/>
      <c r="T50" s="222"/>
      <c r="U50" s="222"/>
      <c r="V50" s="222"/>
      <c r="W50" s="222"/>
      <c r="X50" s="222"/>
      <c r="Y50" s="222"/>
      <c r="Z50" s="223"/>
      <c r="AD50" s="93"/>
      <c r="AG50" s="93"/>
    </row>
    <row r="51" spans="2:34" s="14" customFormat="1" ht="15.75" customHeight="1">
      <c r="B51" s="224" t="s">
        <v>70</v>
      </c>
      <c r="C51" s="225"/>
      <c r="D51" s="124"/>
      <c r="E51" s="109" t="s">
        <v>123</v>
      </c>
      <c r="F51" s="26"/>
      <c r="G51" s="109"/>
      <c r="H51" s="109" t="s">
        <v>124</v>
      </c>
      <c r="I51" s="109"/>
      <c r="J51" s="109"/>
      <c r="K51" s="109" t="s">
        <v>125</v>
      </c>
      <c r="L51" s="109"/>
      <c r="M51" s="109"/>
      <c r="N51" s="109" t="s">
        <v>126</v>
      </c>
      <c r="O51" s="109"/>
      <c r="P51" s="109"/>
      <c r="Q51" s="109"/>
      <c r="R51" s="109" t="s">
        <v>127</v>
      </c>
      <c r="S51" s="109"/>
      <c r="T51" s="109" t="s">
        <v>226</v>
      </c>
      <c r="U51" s="169"/>
      <c r="V51" s="169"/>
      <c r="W51" s="169"/>
      <c r="X51" s="169"/>
      <c r="Y51" s="169"/>
      <c r="Z51" s="57" t="s">
        <v>223</v>
      </c>
      <c r="AD51" s="91"/>
      <c r="AG51" s="91"/>
    </row>
    <row r="52" spans="2:34" s="58" customFormat="1" ht="22.5" customHeight="1">
      <c r="B52" s="226" t="s">
        <v>247</v>
      </c>
      <c r="C52" s="227"/>
      <c r="D52" s="228" t="s">
        <v>255</v>
      </c>
      <c r="E52" s="229"/>
      <c r="F52" s="229"/>
      <c r="G52" s="229"/>
      <c r="H52" s="229"/>
      <c r="I52" s="229"/>
      <c r="J52" s="229"/>
      <c r="K52" s="229"/>
      <c r="L52" s="229"/>
      <c r="M52" s="229"/>
      <c r="N52" s="229"/>
      <c r="O52" s="229"/>
      <c r="P52" s="229"/>
      <c r="Q52" s="229"/>
      <c r="R52" s="229"/>
      <c r="S52" s="229"/>
      <c r="T52" s="229"/>
      <c r="U52" s="229"/>
      <c r="V52" s="229"/>
      <c r="W52" s="229"/>
      <c r="X52" s="229"/>
      <c r="Y52" s="229"/>
      <c r="Z52" s="230"/>
      <c r="AD52" s="99"/>
      <c r="AF52" s="100"/>
      <c r="AG52" s="99"/>
    </row>
    <row r="53" spans="2:34" s="14" customFormat="1" ht="15.75" customHeight="1">
      <c r="B53" s="179" t="s">
        <v>71</v>
      </c>
      <c r="C53" s="180"/>
      <c r="D53" s="207"/>
      <c r="E53" s="208"/>
      <c r="F53" s="59" t="s">
        <v>72</v>
      </c>
      <c r="G53" s="60"/>
      <c r="H53" s="60"/>
      <c r="I53" s="60"/>
      <c r="J53" s="60"/>
      <c r="K53" s="60"/>
      <c r="L53" s="60"/>
      <c r="M53" s="60"/>
      <c r="N53" s="60"/>
      <c r="O53" s="60"/>
      <c r="P53" s="60"/>
      <c r="Q53" s="60"/>
      <c r="R53" s="60"/>
      <c r="S53" s="60"/>
      <c r="T53" s="60"/>
      <c r="U53" s="60"/>
      <c r="V53" s="60"/>
      <c r="W53" s="60"/>
      <c r="X53" s="60"/>
      <c r="Y53" s="60"/>
      <c r="Z53" s="61"/>
      <c r="AD53" s="91"/>
      <c r="AG53" s="91"/>
    </row>
    <row r="54" spans="2:34" s="14" customFormat="1" ht="15.75" customHeight="1">
      <c r="B54" s="179" t="s">
        <v>73</v>
      </c>
      <c r="C54" s="180"/>
      <c r="D54" s="209"/>
      <c r="E54" s="210"/>
      <c r="F54" s="210"/>
      <c r="G54" s="210"/>
      <c r="H54" s="210"/>
      <c r="I54" s="210"/>
      <c r="J54" s="210"/>
      <c r="K54" s="210"/>
      <c r="L54" s="210"/>
      <c r="M54" s="210"/>
      <c r="N54" s="210"/>
      <c r="O54" s="210"/>
      <c r="P54" s="210"/>
      <c r="Q54" s="210"/>
      <c r="R54" s="211"/>
      <c r="S54" s="62" t="s">
        <v>74</v>
      </c>
      <c r="T54" s="212"/>
      <c r="U54" s="213"/>
      <c r="V54" s="213"/>
      <c r="W54" s="213"/>
      <c r="X54" s="213"/>
      <c r="Y54" s="213"/>
      <c r="Z54" s="214"/>
      <c r="AD54" s="91"/>
      <c r="AG54" s="91"/>
    </row>
    <row r="55" spans="2:34" s="14" customFormat="1" ht="64.5" customHeight="1">
      <c r="B55" s="173" t="s">
        <v>75</v>
      </c>
      <c r="C55" s="174"/>
      <c r="D55" s="215"/>
      <c r="E55" s="216"/>
      <c r="F55" s="216"/>
      <c r="G55" s="216"/>
      <c r="H55" s="216"/>
      <c r="I55" s="216"/>
      <c r="J55" s="216"/>
      <c r="K55" s="216"/>
      <c r="L55" s="216"/>
      <c r="M55" s="216"/>
      <c r="N55" s="216"/>
      <c r="O55" s="216"/>
      <c r="P55" s="216"/>
      <c r="Q55" s="216"/>
      <c r="R55" s="216"/>
      <c r="S55" s="216"/>
      <c r="T55" s="216"/>
      <c r="U55" s="216"/>
      <c r="V55" s="216"/>
      <c r="W55" s="216"/>
      <c r="X55" s="216"/>
      <c r="Y55" s="216"/>
      <c r="Z55" s="217"/>
      <c r="AD55" s="91"/>
      <c r="AG55" s="91"/>
    </row>
    <row r="56" spans="2:34" s="14" customFormat="1" ht="64.5" customHeight="1" thickBot="1">
      <c r="B56" s="177"/>
      <c r="C56" s="178"/>
      <c r="D56" s="218"/>
      <c r="E56" s="219"/>
      <c r="F56" s="219"/>
      <c r="G56" s="219"/>
      <c r="H56" s="219"/>
      <c r="I56" s="219"/>
      <c r="J56" s="219"/>
      <c r="K56" s="219"/>
      <c r="L56" s="219"/>
      <c r="M56" s="219"/>
      <c r="N56" s="219"/>
      <c r="O56" s="219"/>
      <c r="P56" s="219"/>
      <c r="Q56" s="219"/>
      <c r="R56" s="219"/>
      <c r="S56" s="219"/>
      <c r="T56" s="219"/>
      <c r="U56" s="219"/>
      <c r="V56" s="219"/>
      <c r="W56" s="219"/>
      <c r="X56" s="219"/>
      <c r="Y56" s="219"/>
      <c r="Z56" s="220"/>
      <c r="AD56" s="91"/>
      <c r="AG56" s="91"/>
    </row>
    <row r="57" spans="2:34" ht="30" customHeight="1">
      <c r="B57" s="205" t="s">
        <v>76</v>
      </c>
      <c r="C57" s="206"/>
      <c r="D57" s="206"/>
      <c r="E57" s="206"/>
      <c r="F57" s="206"/>
      <c r="G57" s="206"/>
      <c r="H57" s="206"/>
      <c r="I57" s="206"/>
      <c r="J57" s="206"/>
      <c r="K57" s="206"/>
      <c r="L57" s="206"/>
      <c r="M57" s="206"/>
      <c r="N57" s="206"/>
      <c r="O57" s="206"/>
      <c r="P57" s="206"/>
      <c r="Q57" s="206"/>
      <c r="R57" s="206"/>
      <c r="S57" s="206"/>
      <c r="T57" s="206"/>
      <c r="U57" s="206"/>
      <c r="V57" s="206"/>
      <c r="W57" s="206"/>
      <c r="X57" s="206"/>
      <c r="Y57" s="206"/>
      <c r="Z57" s="206"/>
      <c r="AD57" s="98"/>
      <c r="AG57" s="98"/>
    </row>
    <row r="58" spans="2:34" ht="9" customHeight="1">
      <c r="AE58" s="98"/>
      <c r="AH58" s="98"/>
    </row>
    <row r="59" spans="2:34">
      <c r="AE59" s="98"/>
      <c r="AH59" s="98"/>
    </row>
    <row r="60" spans="2:34">
      <c r="AE60" s="98"/>
      <c r="AH60" s="98"/>
    </row>
    <row r="61" spans="2:34">
      <c r="AE61" s="98"/>
      <c r="AH61" s="98"/>
    </row>
    <row r="62" spans="2:34">
      <c r="AE62" s="98"/>
      <c r="AH62" s="98"/>
    </row>
    <row r="63" spans="2:34">
      <c r="AE63" s="98"/>
      <c r="AH63" s="98"/>
    </row>
    <row r="64" spans="2:34">
      <c r="AE64" s="98"/>
      <c r="AH64" s="98"/>
    </row>
    <row r="65" spans="31:34">
      <c r="AE65" s="98"/>
      <c r="AH65" s="98"/>
    </row>
    <row r="66" spans="31:34">
      <c r="AE66" s="98"/>
      <c r="AH66" s="98"/>
    </row>
    <row r="67" spans="31:34">
      <c r="AE67" s="98"/>
      <c r="AH67" s="98"/>
    </row>
  </sheetData>
  <sheetProtection password="DFC1" sheet="1" objects="1" scenarios="1"/>
  <mergeCells count="109">
    <mergeCell ref="B1:Z1"/>
    <mergeCell ref="R3:Z3"/>
    <mergeCell ref="R5:T5"/>
    <mergeCell ref="U5:Z5"/>
    <mergeCell ref="R6:T6"/>
    <mergeCell ref="U6:Z6"/>
    <mergeCell ref="B16:C16"/>
    <mergeCell ref="D16:E16"/>
    <mergeCell ref="F16:J16"/>
    <mergeCell ref="K16:L16"/>
    <mergeCell ref="M16:P16"/>
    <mergeCell ref="R16:Z16"/>
    <mergeCell ref="B14:C14"/>
    <mergeCell ref="D14:Z14"/>
    <mergeCell ref="B15:C15"/>
    <mergeCell ref="D15:N15"/>
    <mergeCell ref="O15:P15"/>
    <mergeCell ref="Q15:Z15"/>
    <mergeCell ref="R7:T7"/>
    <mergeCell ref="U7:Z7"/>
    <mergeCell ref="P11:R11"/>
    <mergeCell ref="S11:T11"/>
    <mergeCell ref="B12:Z12"/>
    <mergeCell ref="B13:Z13"/>
    <mergeCell ref="B33:C34"/>
    <mergeCell ref="D34:F34"/>
    <mergeCell ref="G34:Z34"/>
    <mergeCell ref="B18:C18"/>
    <mergeCell ref="D18:F18"/>
    <mergeCell ref="B19:C21"/>
    <mergeCell ref="D19:Z21"/>
    <mergeCell ref="B22:C22"/>
    <mergeCell ref="D22:Z22"/>
    <mergeCell ref="B24:Z24"/>
    <mergeCell ref="B25:C26"/>
    <mergeCell ref="D26:E26"/>
    <mergeCell ref="F26:I26"/>
    <mergeCell ref="K26:M26"/>
    <mergeCell ref="F25:H25"/>
    <mergeCell ref="I25:Z25"/>
    <mergeCell ref="B27:C32"/>
    <mergeCell ref="K32:P32"/>
    <mergeCell ref="I18:J18"/>
    <mergeCell ref="K18:L18"/>
    <mergeCell ref="Q18:S18"/>
    <mergeCell ref="U18:V18"/>
    <mergeCell ref="W18:Z18"/>
    <mergeCell ref="Q27:S27"/>
    <mergeCell ref="H27:J27"/>
    <mergeCell ref="K27:L27"/>
    <mergeCell ref="M27:O27"/>
    <mergeCell ref="W27:X27"/>
    <mergeCell ref="D27:F27"/>
    <mergeCell ref="L35:M35"/>
    <mergeCell ref="Q32:S32"/>
    <mergeCell ref="U32:W32"/>
    <mergeCell ref="K28:P31"/>
    <mergeCell ref="Q28:Z31"/>
    <mergeCell ref="D41:F41"/>
    <mergeCell ref="G41:I41"/>
    <mergeCell ref="G42:J42"/>
    <mergeCell ref="L44:M44"/>
    <mergeCell ref="N44:P44"/>
    <mergeCell ref="G45:H45"/>
    <mergeCell ref="I45:Z45"/>
    <mergeCell ref="R44:S44"/>
    <mergeCell ref="D44:F45"/>
    <mergeCell ref="G44:H44"/>
    <mergeCell ref="I44:K44"/>
    <mergeCell ref="U44:V44"/>
    <mergeCell ref="X44:Y44"/>
    <mergeCell ref="G43:J43"/>
    <mergeCell ref="M43:O43"/>
    <mergeCell ref="B57:Z57"/>
    <mergeCell ref="B53:C53"/>
    <mergeCell ref="D53:E53"/>
    <mergeCell ref="B54:C54"/>
    <mergeCell ref="D54:R54"/>
    <mergeCell ref="T54:Z54"/>
    <mergeCell ref="B55:C56"/>
    <mergeCell ref="D55:Z56"/>
    <mergeCell ref="B50:Z50"/>
    <mergeCell ref="B51:C51"/>
    <mergeCell ref="B52:C52"/>
    <mergeCell ref="D52:Z52"/>
    <mergeCell ref="B17:C17"/>
    <mergeCell ref="E17:G17"/>
    <mergeCell ref="H17:Z17"/>
    <mergeCell ref="O48:Y48"/>
    <mergeCell ref="U51:Y51"/>
    <mergeCell ref="P42:S42"/>
    <mergeCell ref="D25:E25"/>
    <mergeCell ref="B46:C48"/>
    <mergeCell ref="B40:C40"/>
    <mergeCell ref="D40:F40"/>
    <mergeCell ref="L40:M40"/>
    <mergeCell ref="T26:U26"/>
    <mergeCell ref="O26:P26"/>
    <mergeCell ref="Q26:R26"/>
    <mergeCell ref="B39:C39"/>
    <mergeCell ref="I39:J39"/>
    <mergeCell ref="R35:S35"/>
    <mergeCell ref="E36:H36"/>
    <mergeCell ref="B37:C37"/>
    <mergeCell ref="B35:C36"/>
    <mergeCell ref="B38:C38"/>
    <mergeCell ref="V38:W38"/>
    <mergeCell ref="P43:Z43"/>
    <mergeCell ref="B41:C45"/>
  </mergeCells>
  <phoneticPr fontId="4"/>
  <conditionalFormatting sqref="G51">
    <cfRule type="expression" dxfId="50" priority="57">
      <formula>$C$7=1</formula>
    </cfRule>
  </conditionalFormatting>
  <conditionalFormatting sqref="Y27">
    <cfRule type="expression" dxfId="49" priority="56">
      <formula>$C$7=1</formula>
    </cfRule>
  </conditionalFormatting>
  <conditionalFormatting sqref="D14:Z14">
    <cfRule type="expression" dxfId="48" priority="55">
      <formula>$D$14=""</formula>
    </cfRule>
  </conditionalFormatting>
  <conditionalFormatting sqref="D15:N15">
    <cfRule type="expression" dxfId="47" priority="54">
      <formula>$D$15=""</formula>
    </cfRule>
  </conditionalFormatting>
  <conditionalFormatting sqref="F16:J16">
    <cfRule type="expression" dxfId="46" priority="53">
      <formula>$F$16=""</formula>
    </cfRule>
  </conditionalFormatting>
  <conditionalFormatting sqref="F25:H25">
    <cfRule type="expression" dxfId="45" priority="52">
      <formula>$F$25=""</formula>
    </cfRule>
  </conditionalFormatting>
  <conditionalFormatting sqref="I25:Z25">
    <cfRule type="expression" dxfId="44" priority="51">
      <formula>$I$25=""</formula>
    </cfRule>
  </conditionalFormatting>
  <conditionalFormatting sqref="F26:I26">
    <cfRule type="expression" dxfId="43" priority="50">
      <formula>$F$26=""</formula>
    </cfRule>
  </conditionalFormatting>
  <conditionalFormatting sqref="K26:M26">
    <cfRule type="expression" dxfId="42" priority="49">
      <formula>$K$26=""</formula>
    </cfRule>
  </conditionalFormatting>
  <conditionalFormatting sqref="Q26:R26">
    <cfRule type="expression" dxfId="41" priority="48">
      <formula>$Q$26=""</formula>
    </cfRule>
  </conditionalFormatting>
  <conditionalFormatting sqref="D27:F27">
    <cfRule type="expression" dxfId="40" priority="47">
      <formula>$D$27=""</formula>
    </cfRule>
  </conditionalFormatting>
  <conditionalFormatting sqref="H27:J27">
    <cfRule type="expression" dxfId="39" priority="46">
      <formula>$H$27=""</formula>
    </cfRule>
  </conditionalFormatting>
  <conditionalFormatting sqref="M27:O27">
    <cfRule type="expression" dxfId="38" priority="45">
      <formula>$M$27=""</formula>
    </cfRule>
  </conditionalFormatting>
  <conditionalFormatting sqref="Q27:S27">
    <cfRule type="expression" dxfId="37" priority="44">
      <formula>$Q$27=""</formula>
    </cfRule>
  </conditionalFormatting>
  <conditionalFormatting sqref="H35">
    <cfRule type="expression" dxfId="36" priority="35">
      <formula>$H$35=""</formula>
    </cfRule>
  </conditionalFormatting>
  <conditionalFormatting sqref="L35:M35">
    <cfRule type="expression" dxfId="35" priority="34">
      <formula>$L$35=""</formula>
    </cfRule>
  </conditionalFormatting>
  <conditionalFormatting sqref="R35:S35">
    <cfRule type="expression" dxfId="34" priority="33">
      <formula>$R$35=""</formula>
    </cfRule>
  </conditionalFormatting>
  <conditionalFormatting sqref="I36">
    <cfRule type="expression" dxfId="33" priority="32">
      <formula>$I$36=""</formula>
    </cfRule>
  </conditionalFormatting>
  <conditionalFormatting sqref="K36">
    <cfRule type="expression" dxfId="32" priority="31">
      <formula>$K$36=""</formula>
    </cfRule>
  </conditionalFormatting>
  <conditionalFormatting sqref="P36">
    <cfRule type="expression" dxfId="31" priority="30">
      <formula>$P$36=""</formula>
    </cfRule>
  </conditionalFormatting>
  <conditionalFormatting sqref="G41:I41">
    <cfRule type="expression" dxfId="30" priority="18">
      <formula>$G$41=""</formula>
    </cfRule>
  </conditionalFormatting>
  <conditionalFormatting sqref="I44:K44">
    <cfRule type="expression" dxfId="29" priority="14">
      <formula>$I$44=""</formula>
    </cfRule>
  </conditionalFormatting>
  <conditionalFormatting sqref="I45:Z45">
    <cfRule type="expression" dxfId="28" priority="13">
      <formula>$I$45=""</formula>
    </cfRule>
  </conditionalFormatting>
  <conditionalFormatting sqref="D53:E53">
    <cfRule type="expression" dxfId="27" priority="10">
      <formula>$D$53=""</formula>
    </cfRule>
  </conditionalFormatting>
  <conditionalFormatting sqref="D54:R54">
    <cfRule type="expression" dxfId="26" priority="9">
      <formula>$D$54=""</formula>
    </cfRule>
  </conditionalFormatting>
  <conditionalFormatting sqref="F29:F32">
    <cfRule type="expression" dxfId="25" priority="8">
      <formula>$C$7=1</formula>
    </cfRule>
  </conditionalFormatting>
  <dataValidations xWindow="202" yWindow="685" count="40">
    <dataValidation type="list" allowBlank="1" showInputMessage="1" showErrorMessage="1" prompt="選択" sqref="F25:H25">
      <formula1>"仙台市青葉区,仙台市宮城野区,仙台市若林区,仙台市太白区,仙台市泉区,石巻市,塩竈市,気仙沼市,白石市,名取市,角田市,多賀城市,岩沼市,登米市,栗原市,東松島市,大崎市,富谷市,蔵王町,七ヶ宿町,大河原町,村田町,柴田町,川崎町,丸森町,亘理町,山元町,松島町,七ヶ浜町,利府町,大和町,大郷町,大衡村,色麻町,加美町,涌谷町,美里町,女川町,南三陸町"</formula1>
    </dataValidation>
    <dataValidation allowBlank="1" showInputMessage="1" showErrorMessage="1" prompt="住所" sqref="I25:Z25"/>
    <dataValidation allowBlank="1" showInputMessage="1" showErrorMessage="1" prompt="例）JR仙山" sqref="F26:I26"/>
    <dataValidation allowBlank="1" showInputMessage="1" showErrorMessage="1" prompt="駅名" sqref="K26:M26"/>
    <dataValidation allowBlank="1" showInputMessage="1" showErrorMessage="1" prompt="例）5" sqref="Q26:R26"/>
    <dataValidation allowBlank="1" showInputMessage="1" showErrorMessage="1" prompt="例）9:00" sqref="D27:F27"/>
    <dataValidation allowBlank="1" showInputMessage="1" showErrorMessage="1" prompt="例）18:00" sqref="H27:J27"/>
    <dataValidation allowBlank="1" showInputMessage="1" showErrorMessage="1" prompt="例）12:00" sqref="M27:O27"/>
    <dataValidation allowBlank="1" showInputMessage="1" showErrorMessage="1" prompt="例）13:00" sqref="Q27:S27"/>
    <dataValidation imeMode="disabled" allowBlank="1" showInputMessage="1" showErrorMessage="1" prompt="残業有りの場合、時間を入力" sqref="W27"/>
    <dataValidation imeMode="disabled" allowBlank="1" showInputMessage="1" showErrorMessage="1" sqref="P36 R35:S35 O35 L35:M35 H35 I36 K36 U38"/>
    <dataValidation allowBlank="1" showInputMessage="1" showErrorMessage="1" prompt="企業名" sqref="D14:Z14"/>
    <dataValidation allowBlank="1" showInputMessage="1" showErrorMessage="1" prompt="ご担当者名" sqref="D15:N15"/>
    <dataValidation allowBlank="1" showInputMessage="1" showErrorMessage="1" prompt="連絡先電話番号" sqref="F16:J16"/>
    <dataValidation allowBlank="1" showInputMessage="1" showErrorMessage="1" prompt="FAX番号" sqref="M16:P16"/>
    <dataValidation imeMode="disabled" allowBlank="1" showInputMessage="1" showErrorMessage="1" prompt="メールアドレス" sqref="R16:Z16"/>
    <dataValidation allowBlank="1" showInputMessage="1" showErrorMessage="1" prompt="郵便番号_x000a_例）980-8485" sqref="E17:G17"/>
    <dataValidation allowBlank="1" showInputMessage="1" showErrorMessage="1" prompt="住所_x000a_例）宮城県仙台市○○区・・・" sqref="H17:Z17"/>
    <dataValidation allowBlank="1" showInputMessage="1" showErrorMessage="1" prompt="資本金_x000a_例）1000_x000a_※単位：万円" sqref="D18:F18"/>
    <dataValidation allowBlank="1" showInputMessage="1" showErrorMessage="1" prompt="売上高_x000a_例）100_x000a_※単位：百万円" sqref="K18:L18"/>
    <dataValidation allowBlank="1" showInputMessage="1" showErrorMessage="1" prompt="従業員数" sqref="Q18:S18"/>
    <dataValidation allowBlank="1" showInputMessage="1" showErrorMessage="1" prompt="設立_x000a_例）2000/4/1" sqref="W18:Z18"/>
    <dataValidation allowBlank="1" showInputMessage="1" showErrorMessage="1" prompt="フレックス制の場合、入力" sqref="U32:W32 Q32:S32"/>
    <dataValidation imeMode="disabled" allowBlank="1" showInputMessage="1" showErrorMessage="1" prompt="借上社宅有りの場合、自己負担額を入力" sqref="Q38"/>
    <dataValidation imeMode="disabled" allowBlank="1" showInputMessage="1" showErrorMessage="1" prompt="住宅手当有りの場合、金額を入力" sqref="V38:W38"/>
    <dataValidation imeMode="disabled" allowBlank="1" showInputMessage="1" showErrorMessage="1" prompt="定年年齢_x000a_例）60" sqref="G39"/>
    <dataValidation imeMode="disabled" allowBlank="1" showInputMessage="1" showErrorMessage="1" prompt="再雇用年齢_x000a_例）65" sqref="K39"/>
    <dataValidation imeMode="disabled" allowBlank="1" showInputMessage="1" showErrorMessage="1" prompt="試用期間有りの場合、期間を入力。_x000a_期間中の条件変更がある際は、シート求人票明示（2）も入力。" sqref="L40:M40"/>
    <dataValidation imeMode="disabled" allowBlank="1" showInputMessage="1" showErrorMessage="1" prompt="年収_x000a_例）3000000" sqref="G41:I41"/>
    <dataValidation imeMode="disabled" allowBlank="1" showInputMessage="1" showErrorMessage="1" prompt="月給制の場合、入力_x000a_例）200000" sqref="G42:J42"/>
    <dataValidation imeMode="disabled" allowBlank="1" showInputMessage="1" showErrorMessage="1" prompt="時給制の場合、入力_x000a_例）1250" sqref="P42:S42"/>
    <dataValidation imeMode="disabled" allowBlank="1" showInputMessage="1" showErrorMessage="1" prompt="日給制の場合、入力_x000a_例）10000" sqref="G43:J43"/>
    <dataValidation imeMode="disabled" allowBlank="1" showInputMessage="1" showErrorMessage="1" prompt="基本給を入力_x000a_例）200000" sqref="I44:K44"/>
    <dataValidation allowBlank="1" showInputMessage="1" showErrorMessage="1" prompt="諸手当（基本給含まない）を入力_x000a_例）通勤手当10,000円　資格手当5,000円　精勤手当5,000円　等" sqref="I45:Z45"/>
    <dataValidation imeMode="disabled" allowBlank="1" showInputMessage="1" showErrorMessage="1" prompt="求人数_x000a_例）2" sqref="D53:E53"/>
    <dataValidation allowBlank="1" showInputMessage="1" showErrorMessage="1" prompt="職種名_x000a_例）ルート営業" sqref="D54:R54"/>
    <dataValidation allowBlank="1" showInputMessage="1" showErrorMessage="1" prompt="役職（ある場合）" sqref="T54:Z54"/>
    <dataValidation allowBlank="1" showInputMessage="1" showErrorMessage="1" prompt="職務内容_x000a_例）弊社製品をご利用いただいている法人へ向けたルート営業に従事していただきます。エリアは○○を担当していただきますが、社有車での移動は必須となります。営業職未経験の方は先輩社員が同行しながら業務を覚えて頂きます。飛び込み営業はありません。　等" sqref="D55:Z56"/>
    <dataValidation allowBlank="1" showInputMessage="1" showErrorMessage="1" prompt="その他の場合、入力" sqref="U51:Y51"/>
    <dataValidation allowBlank="1" showInputMessage="1" showErrorMessage="1" prompt="就業時間について補足があれば記入_x000a_例）・休憩時間は12:00~12:45、15:00~15:15の合計60分です。_x000a_・残業は繁忙期は10時間程度、閑散期はほとんどありません。_x000a_・シフト制" sqref="Q28"/>
  </dataValidations>
  <pageMargins left="0.47244094488188976" right="0.23622047244094488" top="0.27559055118110237" bottom="0.11811023622047244" header="0.51181102362204722" footer="0.51181102362204722"/>
  <pageSetup paperSize="9" scale="80" orientation="portrait" r:id="rId1"/>
  <headerFooter alignWithMargins="0"/>
  <rowBreaks count="1" manualBreakCount="1">
    <brk id="24" max="26" man="1"/>
  </rowBreaks>
  <colBreaks count="1" manualBreakCount="1">
    <brk id="8" max="54" man="1"/>
  </colBreaks>
  <drawing r:id="rId2"/>
  <legacyDrawing r:id="rId3"/>
  <mc:AlternateContent xmlns:mc="http://schemas.openxmlformats.org/markup-compatibility/2006">
    <mc:Choice Requires="x14">
      <controls>
        <mc:AlternateContent xmlns:mc="http://schemas.openxmlformats.org/markup-compatibility/2006">
          <mc:Choice Requires="x14">
            <control shapeId="2055" r:id="rId4" name="Check Box 7">
              <controlPr defaultSize="0" autoFill="0" autoLine="0" autoPict="0">
                <anchor moveWithCells="1">
                  <from>
                    <xdr:col>3</xdr:col>
                    <xdr:colOff>47625</xdr:colOff>
                    <xdr:row>32</xdr:row>
                    <xdr:rowOff>0</xdr:rowOff>
                  </from>
                  <to>
                    <xdr:col>4</xdr:col>
                    <xdr:colOff>0</xdr:colOff>
                    <xdr:row>33</xdr:row>
                    <xdr:rowOff>0</xdr:rowOff>
                  </to>
                </anchor>
              </controlPr>
            </control>
          </mc:Choice>
        </mc:AlternateContent>
        <mc:AlternateContent xmlns:mc="http://schemas.openxmlformats.org/markup-compatibility/2006">
          <mc:Choice Requires="x14">
            <control shapeId="2083" r:id="rId5" name="Check Box 35">
              <controlPr defaultSize="0" autoFill="0" autoLine="0" autoPict="0">
                <anchor moveWithCells="1" sizeWithCells="1">
                  <from>
                    <xdr:col>7</xdr:col>
                    <xdr:colOff>323850</xdr:colOff>
                    <xdr:row>45</xdr:row>
                    <xdr:rowOff>0</xdr:rowOff>
                  </from>
                  <to>
                    <xdr:col>9</xdr:col>
                    <xdr:colOff>76200</xdr:colOff>
                    <xdr:row>46</xdr:row>
                    <xdr:rowOff>19050</xdr:rowOff>
                  </to>
                </anchor>
              </controlPr>
            </control>
          </mc:Choice>
        </mc:AlternateContent>
        <mc:AlternateContent xmlns:mc="http://schemas.openxmlformats.org/markup-compatibility/2006">
          <mc:Choice Requires="x14">
            <control shapeId="2084" r:id="rId6" name="Check Box 36">
              <controlPr defaultSize="0" autoFill="0" autoLine="0" autoPict="0">
                <anchor moveWithCells="1" sizeWithCells="1">
                  <from>
                    <xdr:col>3</xdr:col>
                    <xdr:colOff>323850</xdr:colOff>
                    <xdr:row>45</xdr:row>
                    <xdr:rowOff>0</xdr:rowOff>
                  </from>
                  <to>
                    <xdr:col>5</xdr:col>
                    <xdr:colOff>76200</xdr:colOff>
                    <xdr:row>46</xdr:row>
                    <xdr:rowOff>28575</xdr:rowOff>
                  </to>
                </anchor>
              </controlPr>
            </control>
          </mc:Choice>
        </mc:AlternateContent>
        <mc:AlternateContent xmlns:mc="http://schemas.openxmlformats.org/markup-compatibility/2006">
          <mc:Choice Requires="x14">
            <control shapeId="2085" r:id="rId7" name="Check Box 37">
              <controlPr defaultSize="0" autoFill="0" autoLine="0" autoPict="0">
                <anchor moveWithCells="1" sizeWithCells="1">
                  <from>
                    <xdr:col>10</xdr:col>
                    <xdr:colOff>323850</xdr:colOff>
                    <xdr:row>45</xdr:row>
                    <xdr:rowOff>9525</xdr:rowOff>
                  </from>
                  <to>
                    <xdr:col>12</xdr:col>
                    <xdr:colOff>76200</xdr:colOff>
                    <xdr:row>46</xdr:row>
                    <xdr:rowOff>28575</xdr:rowOff>
                  </to>
                </anchor>
              </controlPr>
            </control>
          </mc:Choice>
        </mc:AlternateContent>
        <mc:AlternateContent xmlns:mc="http://schemas.openxmlformats.org/markup-compatibility/2006">
          <mc:Choice Requires="x14">
            <control shapeId="2086" r:id="rId8" name="Check Box 38">
              <controlPr defaultSize="0" autoFill="0" autoLine="0" autoPict="0">
                <anchor moveWithCells="1" sizeWithCells="1">
                  <from>
                    <xdr:col>3</xdr:col>
                    <xdr:colOff>323850</xdr:colOff>
                    <xdr:row>45</xdr:row>
                    <xdr:rowOff>180975</xdr:rowOff>
                  </from>
                  <to>
                    <xdr:col>5</xdr:col>
                    <xdr:colOff>76200</xdr:colOff>
                    <xdr:row>47</xdr:row>
                    <xdr:rowOff>9525</xdr:rowOff>
                  </to>
                </anchor>
              </controlPr>
            </control>
          </mc:Choice>
        </mc:AlternateContent>
        <mc:AlternateContent xmlns:mc="http://schemas.openxmlformats.org/markup-compatibility/2006">
          <mc:Choice Requires="x14">
            <control shapeId="2087" r:id="rId9" name="Check Box 39">
              <controlPr defaultSize="0" autoFill="0" autoLine="0" autoPict="0">
                <anchor moveWithCells="1" sizeWithCells="1">
                  <from>
                    <xdr:col>7</xdr:col>
                    <xdr:colOff>323850</xdr:colOff>
                    <xdr:row>45</xdr:row>
                    <xdr:rowOff>180975</xdr:rowOff>
                  </from>
                  <to>
                    <xdr:col>9</xdr:col>
                    <xdr:colOff>76200</xdr:colOff>
                    <xdr:row>47</xdr:row>
                    <xdr:rowOff>9525</xdr:rowOff>
                  </to>
                </anchor>
              </controlPr>
            </control>
          </mc:Choice>
        </mc:AlternateContent>
        <mc:AlternateContent xmlns:mc="http://schemas.openxmlformats.org/markup-compatibility/2006">
          <mc:Choice Requires="x14">
            <control shapeId="2088" r:id="rId10" name="Check Box 40">
              <controlPr defaultSize="0" autoFill="0" autoLine="0" autoPict="0">
                <anchor moveWithCells="1" sizeWithCells="1">
                  <from>
                    <xdr:col>10</xdr:col>
                    <xdr:colOff>323850</xdr:colOff>
                    <xdr:row>45</xdr:row>
                    <xdr:rowOff>180975</xdr:rowOff>
                  </from>
                  <to>
                    <xdr:col>12</xdr:col>
                    <xdr:colOff>76200</xdr:colOff>
                    <xdr:row>47</xdr:row>
                    <xdr:rowOff>0</xdr:rowOff>
                  </to>
                </anchor>
              </controlPr>
            </control>
          </mc:Choice>
        </mc:AlternateContent>
        <mc:AlternateContent xmlns:mc="http://schemas.openxmlformats.org/markup-compatibility/2006">
          <mc:Choice Requires="x14">
            <control shapeId="2089" r:id="rId11" name="Check Box 41">
              <controlPr defaultSize="0" autoFill="0" autoLine="0" autoPict="0">
                <anchor moveWithCells="1" sizeWithCells="1">
                  <from>
                    <xdr:col>3</xdr:col>
                    <xdr:colOff>323850</xdr:colOff>
                    <xdr:row>46</xdr:row>
                    <xdr:rowOff>171450</xdr:rowOff>
                  </from>
                  <to>
                    <xdr:col>5</xdr:col>
                    <xdr:colOff>76200</xdr:colOff>
                    <xdr:row>48</xdr:row>
                    <xdr:rowOff>0</xdr:rowOff>
                  </to>
                </anchor>
              </controlPr>
            </control>
          </mc:Choice>
        </mc:AlternateContent>
        <mc:AlternateContent xmlns:mc="http://schemas.openxmlformats.org/markup-compatibility/2006">
          <mc:Choice Requires="x14">
            <control shapeId="2090" r:id="rId12" name="Check Box 42">
              <controlPr defaultSize="0" autoFill="0" autoLine="0" autoPict="0">
                <anchor moveWithCells="1" sizeWithCells="1">
                  <from>
                    <xdr:col>7</xdr:col>
                    <xdr:colOff>323850</xdr:colOff>
                    <xdr:row>46</xdr:row>
                    <xdr:rowOff>190500</xdr:rowOff>
                  </from>
                  <to>
                    <xdr:col>9</xdr:col>
                    <xdr:colOff>76200</xdr:colOff>
                    <xdr:row>48</xdr:row>
                    <xdr:rowOff>0</xdr:rowOff>
                  </to>
                </anchor>
              </controlPr>
            </control>
          </mc:Choice>
        </mc:AlternateContent>
        <mc:AlternateContent xmlns:mc="http://schemas.openxmlformats.org/markup-compatibility/2006">
          <mc:Choice Requires="x14">
            <control shapeId="2091" r:id="rId13" name="Check Box 43">
              <controlPr defaultSize="0" autoFill="0" autoLine="0" autoPict="0">
                <anchor moveWithCells="1" sizeWithCells="1">
                  <from>
                    <xdr:col>14</xdr:col>
                    <xdr:colOff>161925</xdr:colOff>
                    <xdr:row>45</xdr:row>
                    <xdr:rowOff>0</xdr:rowOff>
                  </from>
                  <to>
                    <xdr:col>15</xdr:col>
                    <xdr:colOff>76200</xdr:colOff>
                    <xdr:row>46</xdr:row>
                    <xdr:rowOff>28575</xdr:rowOff>
                  </to>
                </anchor>
              </controlPr>
            </control>
          </mc:Choice>
        </mc:AlternateContent>
        <mc:AlternateContent xmlns:mc="http://schemas.openxmlformats.org/markup-compatibility/2006">
          <mc:Choice Requires="x14">
            <control shapeId="2092" r:id="rId14" name="Check Box 44">
              <controlPr defaultSize="0" autoFill="0" autoLine="0" autoPict="0">
                <anchor moveWithCells="1" sizeWithCells="1">
                  <from>
                    <xdr:col>14</xdr:col>
                    <xdr:colOff>161925</xdr:colOff>
                    <xdr:row>45</xdr:row>
                    <xdr:rowOff>180975</xdr:rowOff>
                  </from>
                  <to>
                    <xdr:col>15</xdr:col>
                    <xdr:colOff>76200</xdr:colOff>
                    <xdr:row>47</xdr:row>
                    <xdr:rowOff>28575</xdr:rowOff>
                  </to>
                </anchor>
              </controlPr>
            </control>
          </mc:Choice>
        </mc:AlternateContent>
        <mc:AlternateContent xmlns:mc="http://schemas.openxmlformats.org/markup-compatibility/2006">
          <mc:Choice Requires="x14">
            <control shapeId="2093" r:id="rId15" name="Check Box 45">
              <controlPr defaultSize="0" autoFill="0" autoLine="0" autoPict="0">
                <anchor moveWithCells="1" sizeWithCells="1">
                  <from>
                    <xdr:col>10</xdr:col>
                    <xdr:colOff>323850</xdr:colOff>
                    <xdr:row>46</xdr:row>
                    <xdr:rowOff>190500</xdr:rowOff>
                  </from>
                  <to>
                    <xdr:col>12</xdr:col>
                    <xdr:colOff>76200</xdr:colOff>
                    <xdr:row>48</xdr:row>
                    <xdr:rowOff>0</xdr:rowOff>
                  </to>
                </anchor>
              </controlPr>
            </control>
          </mc:Choice>
        </mc:AlternateContent>
        <mc:AlternateContent xmlns:mc="http://schemas.openxmlformats.org/markup-compatibility/2006">
          <mc:Choice Requires="x14">
            <control shapeId="2120" r:id="rId16" name="Check Box 72">
              <controlPr defaultSize="0" autoFill="0" autoLine="0" autoPict="0">
                <anchor moveWithCells="1">
                  <from>
                    <xdr:col>6</xdr:col>
                    <xdr:colOff>47625</xdr:colOff>
                    <xdr:row>32</xdr:row>
                    <xdr:rowOff>0</xdr:rowOff>
                  </from>
                  <to>
                    <xdr:col>7</xdr:col>
                    <xdr:colOff>19050</xdr:colOff>
                    <xdr:row>33</xdr:row>
                    <xdr:rowOff>0</xdr:rowOff>
                  </to>
                </anchor>
              </controlPr>
            </control>
          </mc:Choice>
        </mc:AlternateContent>
        <mc:AlternateContent xmlns:mc="http://schemas.openxmlformats.org/markup-compatibility/2006">
          <mc:Choice Requires="x14">
            <control shapeId="2122" r:id="rId17" name="Check Box 74">
              <controlPr defaultSize="0" autoFill="0" autoLine="0" autoPict="0">
                <anchor moveWithCells="1">
                  <from>
                    <xdr:col>9</xdr:col>
                    <xdr:colOff>47625</xdr:colOff>
                    <xdr:row>32</xdr:row>
                    <xdr:rowOff>0</xdr:rowOff>
                  </from>
                  <to>
                    <xdr:col>9</xdr:col>
                    <xdr:colOff>333375</xdr:colOff>
                    <xdr:row>33</xdr:row>
                    <xdr:rowOff>0</xdr:rowOff>
                  </to>
                </anchor>
              </controlPr>
            </control>
          </mc:Choice>
        </mc:AlternateContent>
        <mc:AlternateContent xmlns:mc="http://schemas.openxmlformats.org/markup-compatibility/2006">
          <mc:Choice Requires="x14">
            <control shapeId="2123" r:id="rId18" name="Check Box 75">
              <controlPr defaultSize="0" autoFill="0" autoLine="0" autoPict="0">
                <anchor moveWithCells="1">
                  <from>
                    <xdr:col>12</xdr:col>
                    <xdr:colOff>47625</xdr:colOff>
                    <xdr:row>32</xdr:row>
                    <xdr:rowOff>0</xdr:rowOff>
                  </from>
                  <to>
                    <xdr:col>12</xdr:col>
                    <xdr:colOff>333375</xdr:colOff>
                    <xdr:row>33</xdr:row>
                    <xdr:rowOff>0</xdr:rowOff>
                  </to>
                </anchor>
              </controlPr>
            </control>
          </mc:Choice>
        </mc:AlternateContent>
        <mc:AlternateContent xmlns:mc="http://schemas.openxmlformats.org/markup-compatibility/2006">
          <mc:Choice Requires="x14">
            <control shapeId="2127" r:id="rId19" name="Check Box 79">
              <controlPr defaultSize="0" autoFill="0" autoLine="0" autoPict="0">
                <anchor moveWithCells="1">
                  <from>
                    <xdr:col>3</xdr:col>
                    <xdr:colOff>47625</xdr:colOff>
                    <xdr:row>36</xdr:row>
                    <xdr:rowOff>0</xdr:rowOff>
                  </from>
                  <to>
                    <xdr:col>4</xdr:col>
                    <xdr:colOff>0</xdr:colOff>
                    <xdr:row>37</xdr:row>
                    <xdr:rowOff>0</xdr:rowOff>
                  </to>
                </anchor>
              </controlPr>
            </control>
          </mc:Choice>
        </mc:AlternateContent>
        <mc:AlternateContent xmlns:mc="http://schemas.openxmlformats.org/markup-compatibility/2006">
          <mc:Choice Requires="x14">
            <control shapeId="2129" r:id="rId20" name="Check Box 81">
              <controlPr defaultSize="0" autoFill="0" autoLine="0" autoPict="0">
                <anchor moveWithCells="1">
                  <from>
                    <xdr:col>7</xdr:col>
                    <xdr:colOff>47625</xdr:colOff>
                    <xdr:row>36</xdr:row>
                    <xdr:rowOff>0</xdr:rowOff>
                  </from>
                  <to>
                    <xdr:col>7</xdr:col>
                    <xdr:colOff>333375</xdr:colOff>
                    <xdr:row>37</xdr:row>
                    <xdr:rowOff>0</xdr:rowOff>
                  </to>
                </anchor>
              </controlPr>
            </control>
          </mc:Choice>
        </mc:AlternateContent>
        <mc:AlternateContent xmlns:mc="http://schemas.openxmlformats.org/markup-compatibility/2006">
          <mc:Choice Requires="x14">
            <control shapeId="2131" r:id="rId21" name="Check Box 83">
              <controlPr defaultSize="0" autoFill="0" autoLine="0" autoPict="0">
                <anchor moveWithCells="1">
                  <from>
                    <xdr:col>12</xdr:col>
                    <xdr:colOff>47625</xdr:colOff>
                    <xdr:row>36</xdr:row>
                    <xdr:rowOff>0</xdr:rowOff>
                  </from>
                  <to>
                    <xdr:col>12</xdr:col>
                    <xdr:colOff>333375</xdr:colOff>
                    <xdr:row>37</xdr:row>
                    <xdr:rowOff>0</xdr:rowOff>
                  </to>
                </anchor>
              </controlPr>
            </control>
          </mc:Choice>
        </mc:AlternateContent>
        <mc:AlternateContent xmlns:mc="http://schemas.openxmlformats.org/markup-compatibility/2006">
          <mc:Choice Requires="x14">
            <control shapeId="2133" r:id="rId22" name="Check Box 85">
              <controlPr defaultSize="0" autoFill="0" autoLine="0" autoPict="0">
                <anchor moveWithCells="1">
                  <from>
                    <xdr:col>17</xdr:col>
                    <xdr:colOff>47625</xdr:colOff>
                    <xdr:row>36</xdr:row>
                    <xdr:rowOff>0</xdr:rowOff>
                  </from>
                  <to>
                    <xdr:col>18</xdr:col>
                    <xdr:colOff>66675</xdr:colOff>
                    <xdr:row>37</xdr:row>
                    <xdr:rowOff>0</xdr:rowOff>
                  </to>
                </anchor>
              </controlPr>
            </control>
          </mc:Choice>
        </mc:AlternateContent>
        <mc:AlternateContent xmlns:mc="http://schemas.openxmlformats.org/markup-compatibility/2006">
          <mc:Choice Requires="x14">
            <control shapeId="2135" r:id="rId23" name="Check Box 87">
              <controlPr defaultSize="0" autoFill="0" autoLine="0" autoPict="0">
                <anchor moveWithCells="1">
                  <from>
                    <xdr:col>3</xdr:col>
                    <xdr:colOff>47625</xdr:colOff>
                    <xdr:row>37</xdr:row>
                    <xdr:rowOff>0</xdr:rowOff>
                  </from>
                  <to>
                    <xdr:col>4</xdr:col>
                    <xdr:colOff>0</xdr:colOff>
                    <xdr:row>38</xdr:row>
                    <xdr:rowOff>0</xdr:rowOff>
                  </to>
                </anchor>
              </controlPr>
            </control>
          </mc:Choice>
        </mc:AlternateContent>
        <mc:AlternateContent xmlns:mc="http://schemas.openxmlformats.org/markup-compatibility/2006">
          <mc:Choice Requires="x14">
            <control shapeId="2136" r:id="rId24" name="Check Box 88">
              <controlPr defaultSize="0" autoFill="0" autoLine="0" autoPict="0">
                <anchor moveWithCells="1">
                  <from>
                    <xdr:col>6</xdr:col>
                    <xdr:colOff>47625</xdr:colOff>
                    <xdr:row>37</xdr:row>
                    <xdr:rowOff>0</xdr:rowOff>
                  </from>
                  <to>
                    <xdr:col>7</xdr:col>
                    <xdr:colOff>19050</xdr:colOff>
                    <xdr:row>38</xdr:row>
                    <xdr:rowOff>0</xdr:rowOff>
                  </to>
                </anchor>
              </controlPr>
            </control>
          </mc:Choice>
        </mc:AlternateContent>
        <mc:AlternateContent xmlns:mc="http://schemas.openxmlformats.org/markup-compatibility/2006">
          <mc:Choice Requires="x14">
            <control shapeId="2137" r:id="rId25" name="Check Box 89">
              <controlPr defaultSize="0" autoFill="0" autoLine="0" autoPict="0">
                <anchor moveWithCells="1">
                  <from>
                    <xdr:col>9</xdr:col>
                    <xdr:colOff>47625</xdr:colOff>
                    <xdr:row>37</xdr:row>
                    <xdr:rowOff>0</xdr:rowOff>
                  </from>
                  <to>
                    <xdr:col>9</xdr:col>
                    <xdr:colOff>333375</xdr:colOff>
                    <xdr:row>38</xdr:row>
                    <xdr:rowOff>0</xdr:rowOff>
                  </to>
                </anchor>
              </controlPr>
            </control>
          </mc:Choice>
        </mc:AlternateContent>
        <mc:AlternateContent xmlns:mc="http://schemas.openxmlformats.org/markup-compatibility/2006">
          <mc:Choice Requires="x14">
            <control shapeId="2138" r:id="rId26" name="Check Box 90">
              <controlPr defaultSize="0" autoFill="0" autoLine="0" autoPict="0">
                <anchor moveWithCells="1">
                  <from>
                    <xdr:col>18</xdr:col>
                    <xdr:colOff>47625</xdr:colOff>
                    <xdr:row>37</xdr:row>
                    <xdr:rowOff>0</xdr:rowOff>
                  </from>
                  <to>
                    <xdr:col>18</xdr:col>
                    <xdr:colOff>333375</xdr:colOff>
                    <xdr:row>38</xdr:row>
                    <xdr:rowOff>0</xdr:rowOff>
                  </to>
                </anchor>
              </controlPr>
            </control>
          </mc:Choice>
        </mc:AlternateContent>
        <mc:AlternateContent xmlns:mc="http://schemas.openxmlformats.org/markup-compatibility/2006">
          <mc:Choice Requires="x14">
            <control shapeId="2140" r:id="rId27" name="Option Button 92">
              <controlPr defaultSize="0" autoFill="0" autoLine="0" autoPict="0">
                <anchor moveWithCells="1">
                  <from>
                    <xdr:col>3</xdr:col>
                    <xdr:colOff>0</xdr:colOff>
                    <xdr:row>41</xdr:row>
                    <xdr:rowOff>0</xdr:rowOff>
                  </from>
                  <to>
                    <xdr:col>4</xdr:col>
                    <xdr:colOff>0</xdr:colOff>
                    <xdr:row>42</xdr:row>
                    <xdr:rowOff>28575</xdr:rowOff>
                  </to>
                </anchor>
              </controlPr>
            </control>
          </mc:Choice>
        </mc:AlternateContent>
        <mc:AlternateContent xmlns:mc="http://schemas.openxmlformats.org/markup-compatibility/2006">
          <mc:Choice Requires="x14">
            <control shapeId="2141" r:id="rId28" name="Option Button 93">
              <controlPr defaultSize="0" autoFill="0" autoLine="0" autoPict="0">
                <anchor moveWithCells="1">
                  <from>
                    <xdr:col>3</xdr:col>
                    <xdr:colOff>0</xdr:colOff>
                    <xdr:row>42</xdr:row>
                    <xdr:rowOff>0</xdr:rowOff>
                  </from>
                  <to>
                    <xdr:col>4</xdr:col>
                    <xdr:colOff>0</xdr:colOff>
                    <xdr:row>43</xdr:row>
                    <xdr:rowOff>28575</xdr:rowOff>
                  </to>
                </anchor>
              </controlPr>
            </control>
          </mc:Choice>
        </mc:AlternateContent>
        <mc:AlternateContent xmlns:mc="http://schemas.openxmlformats.org/markup-compatibility/2006">
          <mc:Choice Requires="x14">
            <control shapeId="2143" r:id="rId29" name="Option Button 95">
              <controlPr defaultSize="0" autoFill="0" autoLine="0" autoPict="0">
                <anchor moveWithCells="1">
                  <from>
                    <xdr:col>12</xdr:col>
                    <xdr:colOff>0</xdr:colOff>
                    <xdr:row>41</xdr:row>
                    <xdr:rowOff>0</xdr:rowOff>
                  </from>
                  <to>
                    <xdr:col>12</xdr:col>
                    <xdr:colOff>333375</xdr:colOff>
                    <xdr:row>42</xdr:row>
                    <xdr:rowOff>28575</xdr:rowOff>
                  </to>
                </anchor>
              </controlPr>
            </control>
          </mc:Choice>
        </mc:AlternateContent>
        <mc:AlternateContent xmlns:mc="http://schemas.openxmlformats.org/markup-compatibility/2006">
          <mc:Choice Requires="x14">
            <control shapeId="2164" r:id="rId30" name="Option Button 116">
              <controlPr defaultSize="0" autoFill="0" autoLine="0" autoPict="0">
                <anchor moveWithCells="1">
                  <from>
                    <xdr:col>21</xdr:col>
                    <xdr:colOff>0</xdr:colOff>
                    <xdr:row>25</xdr:row>
                    <xdr:rowOff>0</xdr:rowOff>
                  </from>
                  <to>
                    <xdr:col>22</xdr:col>
                    <xdr:colOff>123825</xdr:colOff>
                    <xdr:row>26</xdr:row>
                    <xdr:rowOff>0</xdr:rowOff>
                  </to>
                </anchor>
              </controlPr>
            </control>
          </mc:Choice>
        </mc:AlternateContent>
        <mc:AlternateContent xmlns:mc="http://schemas.openxmlformats.org/markup-compatibility/2006">
          <mc:Choice Requires="x14">
            <control shapeId="2165" r:id="rId31" name="Option Button 117">
              <controlPr defaultSize="0" autoFill="0" autoLine="0" autoPict="0">
                <anchor moveWithCells="1">
                  <from>
                    <xdr:col>23</xdr:col>
                    <xdr:colOff>0</xdr:colOff>
                    <xdr:row>25</xdr:row>
                    <xdr:rowOff>0</xdr:rowOff>
                  </from>
                  <to>
                    <xdr:col>24</xdr:col>
                    <xdr:colOff>123825</xdr:colOff>
                    <xdr:row>26</xdr:row>
                    <xdr:rowOff>0</xdr:rowOff>
                  </to>
                </anchor>
              </controlPr>
            </control>
          </mc:Choice>
        </mc:AlternateContent>
        <mc:AlternateContent xmlns:mc="http://schemas.openxmlformats.org/markup-compatibility/2006">
          <mc:Choice Requires="x14">
            <control shapeId="2166" r:id="rId32" name="Option Button 118">
              <controlPr defaultSize="0" autoFill="0" autoLine="0" autoPict="0">
                <anchor moveWithCells="1">
                  <from>
                    <xdr:col>6</xdr:col>
                    <xdr:colOff>0</xdr:colOff>
                    <xdr:row>39</xdr:row>
                    <xdr:rowOff>0</xdr:rowOff>
                  </from>
                  <to>
                    <xdr:col>7</xdr:col>
                    <xdr:colOff>0</xdr:colOff>
                    <xdr:row>40</xdr:row>
                    <xdr:rowOff>0</xdr:rowOff>
                  </to>
                </anchor>
              </controlPr>
            </control>
          </mc:Choice>
        </mc:AlternateContent>
        <mc:AlternateContent xmlns:mc="http://schemas.openxmlformats.org/markup-compatibility/2006">
          <mc:Choice Requires="x14">
            <control shapeId="2167" r:id="rId33" name="Option Button 119">
              <controlPr defaultSize="0" autoFill="0" autoLine="0" autoPict="0">
                <anchor moveWithCells="1">
                  <from>
                    <xdr:col>8</xdr:col>
                    <xdr:colOff>0</xdr:colOff>
                    <xdr:row>39</xdr:row>
                    <xdr:rowOff>0</xdr:rowOff>
                  </from>
                  <to>
                    <xdr:col>9</xdr:col>
                    <xdr:colOff>152400</xdr:colOff>
                    <xdr:row>40</xdr:row>
                    <xdr:rowOff>0</xdr:rowOff>
                  </to>
                </anchor>
              </controlPr>
            </control>
          </mc:Choice>
        </mc:AlternateContent>
        <mc:AlternateContent xmlns:mc="http://schemas.openxmlformats.org/markup-compatibility/2006">
          <mc:Choice Requires="x14">
            <control shapeId="2168" r:id="rId34" name="Group Box 120">
              <controlPr defaultSize="0" autoFill="0" autoPict="0">
                <anchor moveWithCells="1">
                  <from>
                    <xdr:col>21</xdr:col>
                    <xdr:colOff>0</xdr:colOff>
                    <xdr:row>25</xdr:row>
                    <xdr:rowOff>0</xdr:rowOff>
                  </from>
                  <to>
                    <xdr:col>26</xdr:col>
                    <xdr:colOff>0</xdr:colOff>
                    <xdr:row>26</xdr:row>
                    <xdr:rowOff>0</xdr:rowOff>
                  </to>
                </anchor>
              </controlPr>
            </control>
          </mc:Choice>
        </mc:AlternateContent>
        <mc:AlternateContent xmlns:mc="http://schemas.openxmlformats.org/markup-compatibility/2006">
          <mc:Choice Requires="x14">
            <control shapeId="2169" r:id="rId35" name="Group Box 121">
              <controlPr defaultSize="0" autoFill="0" autoPict="0">
                <anchor moveWithCells="1">
                  <from>
                    <xdr:col>6</xdr:col>
                    <xdr:colOff>0</xdr:colOff>
                    <xdr:row>39</xdr:row>
                    <xdr:rowOff>0</xdr:rowOff>
                  </from>
                  <to>
                    <xdr:col>10</xdr:col>
                    <xdr:colOff>0</xdr:colOff>
                    <xdr:row>40</xdr:row>
                    <xdr:rowOff>0</xdr:rowOff>
                  </to>
                </anchor>
              </controlPr>
            </control>
          </mc:Choice>
        </mc:AlternateContent>
        <mc:AlternateContent xmlns:mc="http://schemas.openxmlformats.org/markup-compatibility/2006">
          <mc:Choice Requires="x14">
            <control shapeId="2171" r:id="rId36" name="Option Button 123">
              <controlPr defaultSize="0" autoFill="0" autoLine="0" autoPict="0">
                <anchor moveWithCells="1">
                  <from>
                    <xdr:col>3</xdr:col>
                    <xdr:colOff>133350</xdr:colOff>
                    <xdr:row>50</xdr:row>
                    <xdr:rowOff>0</xdr:rowOff>
                  </from>
                  <to>
                    <xdr:col>4</xdr:col>
                    <xdr:colOff>133350</xdr:colOff>
                    <xdr:row>51</xdr:row>
                    <xdr:rowOff>0</xdr:rowOff>
                  </to>
                </anchor>
              </controlPr>
            </control>
          </mc:Choice>
        </mc:AlternateContent>
        <mc:AlternateContent xmlns:mc="http://schemas.openxmlformats.org/markup-compatibility/2006">
          <mc:Choice Requires="x14">
            <control shapeId="2172" r:id="rId37" name="Option Button 124">
              <controlPr defaultSize="0" autoFill="0" autoLine="0" autoPict="0">
                <anchor moveWithCells="1">
                  <from>
                    <xdr:col>6</xdr:col>
                    <xdr:colOff>114300</xdr:colOff>
                    <xdr:row>50</xdr:row>
                    <xdr:rowOff>0</xdr:rowOff>
                  </from>
                  <to>
                    <xdr:col>7</xdr:col>
                    <xdr:colOff>133350</xdr:colOff>
                    <xdr:row>51</xdr:row>
                    <xdr:rowOff>0</xdr:rowOff>
                  </to>
                </anchor>
              </controlPr>
            </control>
          </mc:Choice>
        </mc:AlternateContent>
        <mc:AlternateContent xmlns:mc="http://schemas.openxmlformats.org/markup-compatibility/2006">
          <mc:Choice Requires="x14">
            <control shapeId="2173" r:id="rId38" name="Option Button 125">
              <controlPr defaultSize="0" autoFill="0" autoLine="0" autoPict="0">
                <anchor moveWithCells="1">
                  <from>
                    <xdr:col>9</xdr:col>
                    <xdr:colOff>161925</xdr:colOff>
                    <xdr:row>50</xdr:row>
                    <xdr:rowOff>0</xdr:rowOff>
                  </from>
                  <to>
                    <xdr:col>10</xdr:col>
                    <xdr:colOff>142875</xdr:colOff>
                    <xdr:row>51</xdr:row>
                    <xdr:rowOff>0</xdr:rowOff>
                  </to>
                </anchor>
              </controlPr>
            </control>
          </mc:Choice>
        </mc:AlternateContent>
        <mc:AlternateContent xmlns:mc="http://schemas.openxmlformats.org/markup-compatibility/2006">
          <mc:Choice Requires="x14">
            <control shapeId="2174" r:id="rId39" name="Option Button 126">
              <controlPr defaultSize="0" autoFill="0" autoLine="0" autoPict="0">
                <anchor moveWithCells="1">
                  <from>
                    <xdr:col>12</xdr:col>
                    <xdr:colOff>180975</xdr:colOff>
                    <xdr:row>50</xdr:row>
                    <xdr:rowOff>0</xdr:rowOff>
                  </from>
                  <to>
                    <xdr:col>14</xdr:col>
                    <xdr:colOff>0</xdr:colOff>
                    <xdr:row>51</xdr:row>
                    <xdr:rowOff>0</xdr:rowOff>
                  </to>
                </anchor>
              </controlPr>
            </control>
          </mc:Choice>
        </mc:AlternateContent>
        <mc:AlternateContent xmlns:mc="http://schemas.openxmlformats.org/markup-compatibility/2006">
          <mc:Choice Requires="x14">
            <control shapeId="2175" r:id="rId40" name="Option Button 127">
              <controlPr defaultSize="0" autoFill="0" autoLine="0" autoPict="0">
                <anchor moveWithCells="1">
                  <from>
                    <xdr:col>16</xdr:col>
                    <xdr:colOff>209550</xdr:colOff>
                    <xdr:row>50</xdr:row>
                    <xdr:rowOff>0</xdr:rowOff>
                  </from>
                  <to>
                    <xdr:col>17</xdr:col>
                    <xdr:colOff>142875</xdr:colOff>
                    <xdr:row>51</xdr:row>
                    <xdr:rowOff>0</xdr:rowOff>
                  </to>
                </anchor>
              </controlPr>
            </control>
          </mc:Choice>
        </mc:AlternateContent>
        <mc:AlternateContent xmlns:mc="http://schemas.openxmlformats.org/markup-compatibility/2006">
          <mc:Choice Requires="x14">
            <control shapeId="2176" r:id="rId41" name="Option Button 128">
              <controlPr defaultSize="0" autoFill="0" autoLine="0" autoPict="0">
                <anchor moveWithCells="1">
                  <from>
                    <xdr:col>18</xdr:col>
                    <xdr:colOff>161925</xdr:colOff>
                    <xdr:row>50</xdr:row>
                    <xdr:rowOff>0</xdr:rowOff>
                  </from>
                  <to>
                    <xdr:col>19</xdr:col>
                    <xdr:colOff>142875</xdr:colOff>
                    <xdr:row>51</xdr:row>
                    <xdr:rowOff>0</xdr:rowOff>
                  </to>
                </anchor>
              </controlPr>
            </control>
          </mc:Choice>
        </mc:AlternateContent>
        <mc:AlternateContent xmlns:mc="http://schemas.openxmlformats.org/markup-compatibility/2006">
          <mc:Choice Requires="x14">
            <control shapeId="2177" r:id="rId42" name="Group Box 129">
              <controlPr defaultSize="0" autoFill="0" autoPict="0">
                <anchor moveWithCells="1">
                  <from>
                    <xdr:col>3</xdr:col>
                    <xdr:colOff>0</xdr:colOff>
                    <xdr:row>50</xdr:row>
                    <xdr:rowOff>0</xdr:rowOff>
                  </from>
                  <to>
                    <xdr:col>25</xdr:col>
                    <xdr:colOff>142875</xdr:colOff>
                    <xdr:row>51</xdr:row>
                    <xdr:rowOff>0</xdr:rowOff>
                  </to>
                </anchor>
              </controlPr>
            </control>
          </mc:Choice>
        </mc:AlternateContent>
        <mc:AlternateContent xmlns:mc="http://schemas.openxmlformats.org/markup-compatibility/2006">
          <mc:Choice Requires="x14">
            <control shapeId="2081" r:id="rId43" name="Group Box 33">
              <controlPr defaultSize="0" autoFill="0" autoPict="0">
                <anchor moveWithCells="1">
                  <from>
                    <xdr:col>2</xdr:col>
                    <xdr:colOff>333375</xdr:colOff>
                    <xdr:row>40</xdr:row>
                    <xdr:rowOff>180975</xdr:rowOff>
                  </from>
                  <to>
                    <xdr:col>15</xdr:col>
                    <xdr:colOff>209550</xdr:colOff>
                    <xdr:row>43</xdr:row>
                    <xdr:rowOff>38100</xdr:rowOff>
                  </to>
                </anchor>
              </controlPr>
            </control>
          </mc:Choice>
        </mc:AlternateContent>
        <mc:AlternateContent xmlns:mc="http://schemas.openxmlformats.org/markup-compatibility/2006">
          <mc:Choice Requires="x14">
            <control shapeId="2170" r:id="rId44" name="Group Box 122">
              <controlPr defaultSize="0" autoFill="0" autoPict="0">
                <anchor moveWithCells="1">
                  <from>
                    <xdr:col>3</xdr:col>
                    <xdr:colOff>0</xdr:colOff>
                    <xdr:row>41</xdr:row>
                    <xdr:rowOff>0</xdr:rowOff>
                  </from>
                  <to>
                    <xdr:col>25</xdr:col>
                    <xdr:colOff>142875</xdr:colOff>
                    <xdr:row>43</xdr:row>
                    <xdr:rowOff>0</xdr:rowOff>
                  </to>
                </anchor>
              </controlPr>
            </control>
          </mc:Choice>
        </mc:AlternateContent>
        <mc:AlternateContent xmlns:mc="http://schemas.openxmlformats.org/markup-compatibility/2006">
          <mc:Choice Requires="x14">
            <control shapeId="2181" r:id="rId45" name="Group Box 133">
              <controlPr defaultSize="0" autoFill="0" autoPict="0">
                <anchor moveWithCells="1">
                  <from>
                    <xdr:col>3</xdr:col>
                    <xdr:colOff>0</xdr:colOff>
                    <xdr:row>27</xdr:row>
                    <xdr:rowOff>0</xdr:rowOff>
                  </from>
                  <to>
                    <xdr:col>10</xdr:col>
                    <xdr:colOff>0</xdr:colOff>
                    <xdr:row>32</xdr:row>
                    <xdr:rowOff>0</xdr:rowOff>
                  </to>
                </anchor>
              </controlPr>
            </control>
          </mc:Choice>
        </mc:AlternateContent>
        <mc:AlternateContent xmlns:mc="http://schemas.openxmlformats.org/markup-compatibility/2006">
          <mc:Choice Requires="x14">
            <control shapeId="2196" r:id="rId46" name="Option Button 148">
              <controlPr defaultSize="0" autoFill="0" autoLine="0" autoPict="0">
                <anchor moveWithCells="1">
                  <from>
                    <xdr:col>3</xdr:col>
                    <xdr:colOff>95250</xdr:colOff>
                    <xdr:row>27</xdr:row>
                    <xdr:rowOff>0</xdr:rowOff>
                  </from>
                  <to>
                    <xdr:col>4</xdr:col>
                    <xdr:colOff>95250</xdr:colOff>
                    <xdr:row>28</xdr:row>
                    <xdr:rowOff>0</xdr:rowOff>
                  </to>
                </anchor>
              </controlPr>
            </control>
          </mc:Choice>
        </mc:AlternateContent>
        <mc:AlternateContent xmlns:mc="http://schemas.openxmlformats.org/markup-compatibility/2006">
          <mc:Choice Requires="x14">
            <control shapeId="2197" r:id="rId47" name="Option Button 149">
              <controlPr defaultSize="0" autoFill="0" autoLine="0" autoPict="0">
                <anchor moveWithCells="1">
                  <from>
                    <xdr:col>3</xdr:col>
                    <xdr:colOff>266700</xdr:colOff>
                    <xdr:row>28</xdr:row>
                    <xdr:rowOff>0</xdr:rowOff>
                  </from>
                  <to>
                    <xdr:col>5</xdr:col>
                    <xdr:colOff>104775</xdr:colOff>
                    <xdr:row>29</xdr:row>
                    <xdr:rowOff>0</xdr:rowOff>
                  </to>
                </anchor>
              </controlPr>
            </control>
          </mc:Choice>
        </mc:AlternateContent>
        <mc:AlternateContent xmlns:mc="http://schemas.openxmlformats.org/markup-compatibility/2006">
          <mc:Choice Requires="x14">
            <control shapeId="2198" r:id="rId48" name="Option Button 150">
              <controlPr defaultSize="0" autoFill="0" autoLine="0" autoPict="0">
                <anchor moveWithCells="1">
                  <from>
                    <xdr:col>3</xdr:col>
                    <xdr:colOff>266700</xdr:colOff>
                    <xdr:row>29</xdr:row>
                    <xdr:rowOff>0</xdr:rowOff>
                  </from>
                  <to>
                    <xdr:col>5</xdr:col>
                    <xdr:colOff>104775</xdr:colOff>
                    <xdr:row>30</xdr:row>
                    <xdr:rowOff>0</xdr:rowOff>
                  </to>
                </anchor>
              </controlPr>
            </control>
          </mc:Choice>
        </mc:AlternateContent>
        <mc:AlternateContent xmlns:mc="http://schemas.openxmlformats.org/markup-compatibility/2006">
          <mc:Choice Requires="x14">
            <control shapeId="2199" r:id="rId49" name="Option Button 151">
              <controlPr defaultSize="0" autoFill="0" autoLine="0" autoPict="0">
                <anchor moveWithCells="1">
                  <from>
                    <xdr:col>3</xdr:col>
                    <xdr:colOff>266700</xdr:colOff>
                    <xdr:row>30</xdr:row>
                    <xdr:rowOff>0</xdr:rowOff>
                  </from>
                  <to>
                    <xdr:col>5</xdr:col>
                    <xdr:colOff>104775</xdr:colOff>
                    <xdr:row>31</xdr:row>
                    <xdr:rowOff>0</xdr:rowOff>
                  </to>
                </anchor>
              </controlPr>
            </control>
          </mc:Choice>
        </mc:AlternateContent>
        <mc:AlternateContent xmlns:mc="http://schemas.openxmlformats.org/markup-compatibility/2006">
          <mc:Choice Requires="x14">
            <control shapeId="2200" r:id="rId50" name="Option Button 152">
              <controlPr defaultSize="0" autoFill="0" autoLine="0" autoPict="0">
                <anchor moveWithCells="1">
                  <from>
                    <xdr:col>3</xdr:col>
                    <xdr:colOff>266700</xdr:colOff>
                    <xdr:row>31</xdr:row>
                    <xdr:rowOff>0</xdr:rowOff>
                  </from>
                  <to>
                    <xdr:col>5</xdr:col>
                    <xdr:colOff>104775</xdr:colOff>
                    <xdr:row>32</xdr:row>
                    <xdr:rowOff>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2" id="{E30F8B04-78CB-4DDF-B662-7F9E74DCBE5F}">
            <xm:f>AND($W$27="",'※市町村使用シート（入力不要）'!$AC$5=1)</xm:f>
            <x14:dxf>
              <fill>
                <patternFill>
                  <bgColor rgb="FFFF8585"/>
                </patternFill>
              </fill>
            </x14:dxf>
          </x14:cfRule>
          <xm:sqref>W27:X27</xm:sqref>
        </x14:conditionalFormatting>
        <x14:conditionalFormatting xmlns:xm="http://schemas.microsoft.com/office/excel/2006/main">
          <x14:cfRule type="expression" priority="36" id="{EB90827F-B92B-4778-BF3C-A570247BE02E}">
            <xm:f>AND('※市町村使用シート（入力不要）'!$AL$5=TRUE,$G$34="")</xm:f>
            <x14:dxf>
              <fill>
                <patternFill>
                  <bgColor rgb="FFFF8585"/>
                </patternFill>
              </fill>
            </x14:dxf>
          </x14:cfRule>
          <xm:sqref>G34:Z34</xm:sqref>
        </x14:conditionalFormatting>
        <x14:conditionalFormatting xmlns:xm="http://schemas.microsoft.com/office/excel/2006/main">
          <x14:cfRule type="expression" priority="29" id="{3BE6B1F1-92A6-4538-929F-0943CDC29A48}">
            <xm:f>AND('※市町村使用シート（入力不要）'!$BB$5=TRUE,$V$38="")</xm:f>
            <x14:dxf>
              <fill>
                <patternFill>
                  <bgColor rgb="FFFF8585"/>
                </patternFill>
              </fill>
            </x14:dxf>
          </x14:cfRule>
          <xm:sqref>V38:W38</xm:sqref>
        </x14:conditionalFormatting>
        <x14:conditionalFormatting xmlns:xm="http://schemas.microsoft.com/office/excel/2006/main">
          <x14:cfRule type="expression" priority="28" id="{EF15B7EA-88F3-441D-8166-63028D3E86F5}">
            <xm:f>AND('※市町村使用シート（入力不要）'!$AZ$5=TRUE,$Q$38="")</xm:f>
            <x14:dxf>
              <fill>
                <patternFill>
                  <bgColor rgb="FFFF8585"/>
                </patternFill>
              </fill>
            </x14:dxf>
          </x14:cfRule>
          <xm:sqref>Q38</xm:sqref>
        </x14:conditionalFormatting>
        <x14:conditionalFormatting xmlns:xm="http://schemas.microsoft.com/office/excel/2006/main">
          <x14:cfRule type="expression" priority="24" id="{F483A2E4-9329-4A8A-B2A6-F7324348B39F}">
            <xm:f>'※市町村使用シート（入力不要）'!$AL$5=TRUE</xm:f>
            <x14:dxf>
              <fill>
                <patternFill>
                  <bgColor rgb="FFFFFF99"/>
                </patternFill>
              </fill>
            </x14:dxf>
          </x14:cfRule>
          <x14:cfRule type="expression" priority="25" id="{0B55F187-C645-4363-B467-711CDBDC5FDA}">
            <xm:f>'※市町村使用シート（入力不要）'!$AK$5=TRUE</xm:f>
            <x14:dxf>
              <fill>
                <patternFill>
                  <bgColor rgb="FFFFFF99"/>
                </patternFill>
              </fill>
            </x14:dxf>
          </x14:cfRule>
          <x14:cfRule type="expression" priority="26" id="{7E574A50-2B84-4F50-9F25-E77DCE009020}">
            <xm:f>'※市町村使用シート（入力不要）'!$AJ$5=TRUE</xm:f>
            <x14:dxf>
              <fill>
                <patternFill>
                  <bgColor rgb="FFFFFF99"/>
                </patternFill>
              </fill>
            </x14:dxf>
          </x14:cfRule>
          <x14:cfRule type="expression" priority="27" id="{57C7A9A2-8136-4577-BD4B-BB97DC5E958E}">
            <xm:f>'※市町村使用シート（入力不要）'!$AI$5=TRUE</xm:f>
            <x14:dxf>
              <fill>
                <patternFill>
                  <bgColor rgb="FFFFFF99"/>
                </patternFill>
              </fill>
            </x14:dxf>
          </x14:cfRule>
          <xm:sqref>D33:Z33</xm:sqref>
        </x14:conditionalFormatting>
        <x14:conditionalFormatting xmlns:xm="http://schemas.microsoft.com/office/excel/2006/main">
          <x14:cfRule type="expression" priority="20" id="{27069D08-00FB-47C9-8B99-E3DE9DA020FF}">
            <xm:f>'※市町村使用シート（入力不要）'!$AW$5=TRUE</xm:f>
            <x14:dxf>
              <fill>
                <patternFill>
                  <bgColor rgb="FFFFFF99"/>
                </patternFill>
              </fill>
            </x14:dxf>
          </x14:cfRule>
          <x14:cfRule type="expression" priority="21" id="{C3E64939-EFB9-47BC-BC20-70E10485C03C}">
            <xm:f>'※市町村使用シート（入力不要）'!$AV$5=TRUE</xm:f>
            <x14:dxf>
              <fill>
                <patternFill>
                  <bgColor rgb="FFFFFF99"/>
                </patternFill>
              </fill>
            </x14:dxf>
          </x14:cfRule>
          <x14:cfRule type="expression" priority="22" id="{54DBCDAF-6CFF-4749-995B-4E8BAAA72AF2}">
            <xm:f>'※市町村使用シート（入力不要）'!$AU$5=TRUE</xm:f>
            <x14:dxf>
              <fill>
                <patternFill>
                  <bgColor rgb="FFFFFF99"/>
                </patternFill>
              </fill>
            </x14:dxf>
          </x14:cfRule>
          <x14:cfRule type="expression" priority="23" id="{C9308AA9-2C40-41B5-9CCE-AC92173B4F86}">
            <xm:f>'※市町村使用シート（入力不要）'!$AT$5=TRUE</xm:f>
            <x14:dxf>
              <fill>
                <patternFill>
                  <bgColor rgb="FFFFFF99"/>
                </patternFill>
              </fill>
            </x14:dxf>
          </x14:cfRule>
          <xm:sqref>D37:Z37</xm:sqref>
        </x14:conditionalFormatting>
        <x14:conditionalFormatting xmlns:xm="http://schemas.microsoft.com/office/excel/2006/main">
          <x14:cfRule type="expression" priority="19" id="{4A6A037C-08A3-4E5F-9C88-F3F8034F1460}">
            <xm:f>AND('※市町村使用シート（入力不要）'!$BF$5=1,$L$40="")</xm:f>
            <x14:dxf>
              <fill>
                <patternFill>
                  <bgColor rgb="FFFF8585"/>
                </patternFill>
              </fill>
            </x14:dxf>
          </x14:cfRule>
          <xm:sqref>L40:M40</xm:sqref>
        </x14:conditionalFormatting>
        <x14:conditionalFormatting xmlns:xm="http://schemas.microsoft.com/office/excel/2006/main">
          <x14:cfRule type="expression" priority="17" id="{E06D550D-EE27-4AB7-B8AC-123EB5EC3EDB}">
            <xm:f>AND('※市町村使用シート（入力不要）'!$BI$5=1,$G$42="")</xm:f>
            <x14:dxf>
              <fill>
                <patternFill>
                  <bgColor rgb="FFFF8585"/>
                </patternFill>
              </fill>
            </x14:dxf>
          </x14:cfRule>
          <xm:sqref>G42:J42</xm:sqref>
        </x14:conditionalFormatting>
        <x14:conditionalFormatting xmlns:xm="http://schemas.microsoft.com/office/excel/2006/main">
          <x14:cfRule type="expression" priority="16" id="{72D0172A-080E-4F54-B3AD-351B26921BC6}">
            <xm:f>AND('※市町村使用シート（入力不要）'!$BI$5=3,$P$42="")</xm:f>
            <x14:dxf>
              <fill>
                <patternFill>
                  <bgColor rgb="FFFF8585"/>
                </patternFill>
              </fill>
            </x14:dxf>
          </x14:cfRule>
          <xm:sqref>P42:S42</xm:sqref>
        </x14:conditionalFormatting>
        <x14:conditionalFormatting xmlns:xm="http://schemas.microsoft.com/office/excel/2006/main">
          <x14:cfRule type="expression" priority="15" id="{D3DE0684-8335-461C-903E-E9AE0C88E68B}">
            <xm:f>AND('※市町村使用シート（入力不要）'!$BI$5=2,$G$43="")</xm:f>
            <x14:dxf>
              <fill>
                <patternFill>
                  <bgColor rgb="FFFF8585"/>
                </patternFill>
              </fill>
            </x14:dxf>
          </x14:cfRule>
          <xm:sqref>G43:J43</xm:sqref>
        </x14:conditionalFormatting>
        <x14:conditionalFormatting xmlns:xm="http://schemas.microsoft.com/office/excel/2006/main">
          <x14:cfRule type="expression" priority="12" id="{DB916CCA-2D39-4140-A985-2A65ADC277EC}">
            <xm:f>AND('※市町村使用シート（入力不要）'!$CB$5=6,$U$51="")</xm:f>
            <x14:dxf>
              <fill>
                <patternFill>
                  <bgColor rgb="FFFF8585"/>
                </patternFill>
              </fill>
            </x14:dxf>
          </x14:cfRule>
          <xm:sqref>U51:Y51</xm:sqref>
        </x14:conditionalFormatting>
        <x14:conditionalFormatting xmlns:xm="http://schemas.microsoft.com/office/excel/2006/main">
          <x14:cfRule type="expression" priority="2" id="{02C5620B-EAC8-4235-9F97-76C8CE11C9E4}">
            <xm:f>AND('※市町村使用シート（入力不要）'!$AE$5=5,$Q$32="")</xm:f>
            <x14:dxf>
              <fill>
                <patternFill patternType="solid">
                  <bgColor rgb="FFFF7C80"/>
                </patternFill>
              </fill>
            </x14:dxf>
          </x14:cfRule>
          <xm:sqref>Q32:S32</xm:sqref>
        </x14:conditionalFormatting>
        <x14:conditionalFormatting xmlns:xm="http://schemas.microsoft.com/office/excel/2006/main">
          <x14:cfRule type="expression" priority="1" id="{F1EFE3FC-B895-4390-95A8-E96AFC4F2EE2}">
            <xm:f>AND('※市町村使用シート（入力不要）'!$AE$5=5,$U$32="")</xm:f>
            <x14:dxf>
              <fill>
                <patternFill>
                  <bgColor rgb="FFFF7C80"/>
                </patternFill>
              </fill>
            </x14:dxf>
          </x14:cfRule>
          <xm:sqref>U32:W32</xm:sqref>
        </x14:conditionalFormatting>
      </x14:conditionalFormatting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rgb="FFFF0000"/>
    <pageSetUpPr fitToPage="1"/>
  </sheetPr>
  <dimension ref="B1:AC27"/>
  <sheetViews>
    <sheetView showGridLines="0" view="pageBreakPreview" zoomScaleNormal="100" zoomScaleSheetLayoutView="100" workbookViewId="0">
      <selection activeCell="B1" sqref="B1:Z1"/>
    </sheetView>
  </sheetViews>
  <sheetFormatPr defaultRowHeight="13.5"/>
  <cols>
    <col min="1" max="1" width="1.875" style="63" customWidth="1"/>
    <col min="2" max="2" width="10.625" style="63" customWidth="1"/>
    <col min="3" max="3" width="5.375" style="63" customWidth="1"/>
    <col min="4" max="4" width="4.375" style="63" customWidth="1"/>
    <col min="5" max="5" width="2.125" style="63" customWidth="1"/>
    <col min="6" max="6" width="4.625" style="63" customWidth="1"/>
    <col min="7" max="7" width="4.125" style="63" customWidth="1"/>
    <col min="8" max="8" width="4.625" style="63" customWidth="1"/>
    <col min="9" max="9" width="2.125" style="63" customWidth="1"/>
    <col min="10" max="11" width="4.625" style="63" customWidth="1"/>
    <col min="12" max="12" width="2.125" style="63" customWidth="1"/>
    <col min="13" max="13" width="4.625" style="63" customWidth="1"/>
    <col min="14" max="14" width="2.125" style="63" customWidth="1"/>
    <col min="15" max="15" width="4.625" style="63" customWidth="1"/>
    <col min="16" max="16" width="2.25" style="63" customWidth="1"/>
    <col min="17" max="17" width="5.25" style="63" customWidth="1"/>
    <col min="18" max="18" width="3.5" style="63" customWidth="1"/>
    <col min="19" max="19" width="4.625" style="63" customWidth="1"/>
    <col min="20" max="20" width="6.5" style="63" customWidth="1"/>
    <col min="21" max="21" width="4.875" style="63" customWidth="1"/>
    <col min="22" max="22" width="2.375" style="63" customWidth="1"/>
    <col min="23" max="23" width="5" style="63" customWidth="1"/>
    <col min="24" max="24" width="2.375" style="63" customWidth="1"/>
    <col min="25" max="25" width="4.625" style="63" customWidth="1"/>
    <col min="26" max="26" width="3.25" style="63" customWidth="1"/>
    <col min="27" max="27" width="1.75" style="63" customWidth="1"/>
    <col min="28" max="16384" width="9" style="63"/>
  </cols>
  <sheetData>
    <row r="1" spans="2:29" s="67" customFormat="1" ht="24" customHeight="1">
      <c r="B1" s="423" t="s">
        <v>241</v>
      </c>
      <c r="C1" s="423"/>
      <c r="D1" s="423"/>
      <c r="E1" s="423"/>
      <c r="F1" s="423"/>
      <c r="G1" s="423"/>
      <c r="H1" s="423"/>
      <c r="I1" s="423"/>
      <c r="J1" s="423"/>
      <c r="K1" s="423"/>
      <c r="L1" s="423"/>
      <c r="M1" s="423"/>
      <c r="N1" s="423"/>
      <c r="O1" s="423"/>
      <c r="P1" s="423"/>
      <c r="Q1" s="423"/>
      <c r="R1" s="423"/>
      <c r="S1" s="423"/>
      <c r="T1" s="423"/>
      <c r="U1" s="423"/>
      <c r="V1" s="423"/>
      <c r="W1" s="423"/>
      <c r="X1" s="423"/>
      <c r="Y1" s="423"/>
      <c r="Z1" s="423"/>
    </row>
    <row r="2" spans="2:29" s="67" customFormat="1" ht="21" customHeight="1">
      <c r="B2" s="78"/>
      <c r="C2" s="78"/>
      <c r="D2" s="84"/>
      <c r="E2" s="76"/>
      <c r="F2" s="83"/>
      <c r="G2" s="76"/>
      <c r="H2" s="76"/>
      <c r="I2" s="76"/>
      <c r="J2" s="76"/>
      <c r="K2" s="76"/>
      <c r="L2" s="76"/>
      <c r="M2" s="82"/>
      <c r="N2" s="82"/>
      <c r="O2" s="76"/>
      <c r="P2" s="76"/>
      <c r="Q2" s="76"/>
      <c r="R2" s="76"/>
      <c r="S2" s="76"/>
      <c r="T2" s="76"/>
      <c r="U2" s="424"/>
      <c r="V2" s="424"/>
      <c r="W2" s="424"/>
      <c r="X2" s="424"/>
      <c r="Y2" s="424"/>
      <c r="Z2" s="424"/>
    </row>
    <row r="3" spans="2:29" s="67" customFormat="1" ht="21" customHeight="1">
      <c r="B3" s="78"/>
      <c r="C3" s="78"/>
      <c r="D3" s="84"/>
      <c r="E3" s="76"/>
      <c r="F3" s="83"/>
      <c r="G3" s="76"/>
      <c r="H3" s="76"/>
      <c r="I3" s="76"/>
      <c r="J3" s="76"/>
      <c r="K3" s="76"/>
      <c r="L3" s="76"/>
      <c r="M3" s="82"/>
      <c r="N3" s="82"/>
      <c r="O3" s="76"/>
      <c r="P3" s="76"/>
      <c r="Q3" s="76"/>
      <c r="R3" s="76"/>
      <c r="S3" s="76"/>
      <c r="T3" s="76"/>
      <c r="U3" s="81"/>
      <c r="V3" s="81"/>
      <c r="W3" s="81"/>
      <c r="X3" s="81"/>
      <c r="Y3" s="81"/>
      <c r="Z3" s="81"/>
    </row>
    <row r="4" spans="2:29" s="67" customFormat="1" ht="16.5" customHeight="1">
      <c r="B4" s="355" t="s">
        <v>249</v>
      </c>
      <c r="C4" s="356"/>
      <c r="D4" s="356"/>
      <c r="E4" s="356"/>
      <c r="F4" s="356"/>
      <c r="G4" s="356"/>
      <c r="H4" s="356"/>
      <c r="I4" s="356"/>
      <c r="J4" s="356"/>
      <c r="K4" s="356"/>
      <c r="L4" s="356"/>
      <c r="M4" s="356"/>
      <c r="N4" s="356"/>
      <c r="O4" s="356"/>
      <c r="P4" s="357"/>
      <c r="Q4" s="80"/>
      <c r="R4" s="3"/>
      <c r="S4" s="3"/>
      <c r="T4" s="3"/>
      <c r="U4" s="6"/>
      <c r="V4" s="7"/>
      <c r="W4" s="6"/>
      <c r="X4" s="8"/>
      <c r="Y4" s="9"/>
      <c r="Z4" s="10"/>
    </row>
    <row r="5" spans="2:29" s="67" customFormat="1" ht="16.5" customHeight="1">
      <c r="B5" s="358"/>
      <c r="C5" s="359"/>
      <c r="D5" s="359"/>
      <c r="E5" s="359"/>
      <c r="F5" s="359"/>
      <c r="G5" s="359"/>
      <c r="H5" s="359"/>
      <c r="I5" s="359"/>
      <c r="J5" s="359"/>
      <c r="K5" s="359"/>
      <c r="L5" s="359"/>
      <c r="M5" s="359"/>
      <c r="N5" s="359"/>
      <c r="O5" s="359"/>
      <c r="P5" s="360"/>
      <c r="Q5" s="80"/>
      <c r="R5" s="365"/>
      <c r="S5" s="365"/>
      <c r="T5" s="365"/>
      <c r="U5" s="365"/>
      <c r="V5" s="365"/>
      <c r="W5" s="365"/>
      <c r="X5" s="365"/>
      <c r="Y5" s="365"/>
      <c r="Z5" s="365"/>
    </row>
    <row r="6" spans="2:29" s="67" customFormat="1" ht="16.5" customHeight="1">
      <c r="B6" s="358"/>
      <c r="C6" s="359"/>
      <c r="D6" s="359"/>
      <c r="E6" s="359"/>
      <c r="F6" s="359"/>
      <c r="G6" s="359"/>
      <c r="H6" s="359"/>
      <c r="I6" s="359"/>
      <c r="J6" s="359"/>
      <c r="K6" s="359"/>
      <c r="L6" s="359"/>
      <c r="M6" s="359"/>
      <c r="N6" s="359"/>
      <c r="O6" s="359"/>
      <c r="P6" s="360"/>
      <c r="Q6" s="80"/>
      <c r="R6" s="365"/>
      <c r="S6" s="365"/>
      <c r="T6" s="365"/>
      <c r="U6" s="365"/>
      <c r="V6" s="365"/>
      <c r="W6" s="365"/>
      <c r="X6" s="365"/>
      <c r="Y6" s="365"/>
      <c r="Z6" s="365"/>
    </row>
    <row r="7" spans="2:29" s="67" customFormat="1" ht="16.5" customHeight="1">
      <c r="B7" s="361"/>
      <c r="C7" s="362"/>
      <c r="D7" s="362"/>
      <c r="E7" s="362"/>
      <c r="F7" s="362"/>
      <c r="G7" s="362"/>
      <c r="H7" s="362"/>
      <c r="I7" s="362"/>
      <c r="J7" s="362"/>
      <c r="K7" s="362"/>
      <c r="L7" s="362"/>
      <c r="M7" s="362"/>
      <c r="N7" s="362"/>
      <c r="O7" s="362"/>
      <c r="P7" s="363"/>
      <c r="Q7" s="79"/>
      <c r="R7" s="353"/>
      <c r="S7" s="353"/>
      <c r="T7" s="353"/>
      <c r="U7" s="354"/>
      <c r="V7" s="354"/>
      <c r="W7" s="354"/>
      <c r="X7" s="354"/>
      <c r="Y7" s="354"/>
      <c r="Z7" s="354"/>
    </row>
    <row r="8" spans="2:29" s="67" customFormat="1" ht="15.75" customHeight="1">
      <c r="B8" s="78"/>
      <c r="C8" s="78"/>
      <c r="D8" s="151"/>
      <c r="E8" s="118" t="s">
        <v>129</v>
      </c>
      <c r="F8" s="76"/>
      <c r="G8" s="76"/>
      <c r="H8" s="76"/>
      <c r="P8" s="161"/>
      <c r="Q8" s="161"/>
      <c r="R8" s="344" t="s">
        <v>250</v>
      </c>
      <c r="S8" s="344"/>
      <c r="T8" s="344"/>
      <c r="U8" s="364" t="str">
        <f>求人票【明示】!$D$14&amp;""</f>
        <v/>
      </c>
      <c r="V8" s="364"/>
      <c r="W8" s="364"/>
      <c r="X8" s="364"/>
      <c r="Y8" s="364"/>
      <c r="Z8" s="364"/>
      <c r="AC8" s="73"/>
    </row>
    <row r="9" spans="2:29" s="67" customFormat="1" ht="6.75" customHeight="1">
      <c r="B9" s="78"/>
      <c r="C9" s="78"/>
      <c r="D9" s="76"/>
      <c r="E9" s="77"/>
      <c r="F9" s="76"/>
      <c r="G9" s="76"/>
      <c r="H9" s="76"/>
      <c r="P9" s="75"/>
      <c r="Q9" s="75"/>
      <c r="R9" s="75"/>
      <c r="S9" s="74"/>
      <c r="T9" s="74"/>
      <c r="U9" s="74"/>
      <c r="V9" s="74"/>
      <c r="W9" s="74"/>
      <c r="X9" s="74"/>
      <c r="Y9" s="74"/>
      <c r="Z9" s="74"/>
      <c r="AC9" s="73"/>
    </row>
    <row r="10" spans="2:29" s="67" customFormat="1" ht="21" customHeight="1">
      <c r="B10" s="425" t="s">
        <v>248</v>
      </c>
      <c r="C10" s="425"/>
      <c r="D10" s="426"/>
      <c r="E10" s="426"/>
      <c r="F10" s="426"/>
      <c r="G10" s="426"/>
      <c r="H10" s="426"/>
      <c r="I10" s="426"/>
      <c r="J10" s="426"/>
      <c r="K10" s="426"/>
      <c r="L10" s="426"/>
      <c r="M10" s="426"/>
      <c r="N10" s="426"/>
      <c r="O10" s="426"/>
      <c r="P10" s="426"/>
      <c r="Q10" s="426"/>
      <c r="R10" s="426"/>
      <c r="S10" s="426"/>
      <c r="T10" s="426"/>
      <c r="U10" s="426"/>
      <c r="V10" s="426"/>
      <c r="W10" s="426"/>
      <c r="X10" s="426"/>
      <c r="Y10" s="426"/>
      <c r="Z10" s="426"/>
    </row>
    <row r="11" spans="2:29" s="67" customFormat="1" ht="20.25" customHeight="1" thickBot="1">
      <c r="B11" s="72"/>
      <c r="C11" s="72"/>
      <c r="D11" s="71"/>
      <c r="E11" s="71"/>
      <c r="F11" s="71"/>
      <c r="G11" s="71"/>
      <c r="H11" s="71"/>
      <c r="I11" s="70"/>
      <c r="J11" s="70"/>
      <c r="K11" s="70"/>
      <c r="L11" s="70"/>
      <c r="M11" s="70"/>
      <c r="N11" s="70"/>
      <c r="O11" s="70"/>
      <c r="P11" s="70"/>
      <c r="Q11" s="70"/>
      <c r="R11" s="70"/>
      <c r="S11" s="70"/>
      <c r="T11" s="70"/>
      <c r="U11" s="70"/>
      <c r="V11" s="70"/>
      <c r="W11" s="70"/>
      <c r="X11" s="70"/>
      <c r="Y11" s="70"/>
      <c r="Z11" s="70"/>
    </row>
    <row r="12" spans="2:29" s="68" customFormat="1" ht="29.1" customHeight="1" thickBot="1">
      <c r="B12" s="436" t="s">
        <v>83</v>
      </c>
      <c r="C12" s="437"/>
      <c r="D12" s="433" t="s">
        <v>228</v>
      </c>
      <c r="E12" s="434"/>
      <c r="F12" s="434"/>
      <c r="G12" s="434"/>
      <c r="H12" s="434"/>
      <c r="I12" s="401">
        <f>(U12*I13)</f>
        <v>0</v>
      </c>
      <c r="J12" s="401"/>
      <c r="K12" s="401"/>
      <c r="L12" s="401"/>
      <c r="M12" s="402"/>
      <c r="N12" s="403" t="s">
        <v>50</v>
      </c>
      <c r="O12" s="404"/>
      <c r="P12" s="405" t="s">
        <v>229</v>
      </c>
      <c r="Q12" s="405"/>
      <c r="R12" s="405"/>
      <c r="S12" s="405"/>
      <c r="T12" s="405"/>
      <c r="U12" s="431"/>
      <c r="V12" s="432"/>
      <c r="W12" s="432"/>
      <c r="X12" s="432"/>
      <c r="Y12" s="429" t="s">
        <v>82</v>
      </c>
      <c r="Z12" s="430"/>
      <c r="AA12" s="160"/>
      <c r="AB12" s="69"/>
    </row>
    <row r="13" spans="2:29" s="68" customFormat="1" ht="29.1" customHeight="1" thickBot="1">
      <c r="B13" s="438"/>
      <c r="C13" s="439"/>
      <c r="D13" s="406" t="s">
        <v>230</v>
      </c>
      <c r="E13" s="406"/>
      <c r="F13" s="406"/>
      <c r="G13" s="406"/>
      <c r="H13" s="406"/>
      <c r="I13" s="427"/>
      <c r="J13" s="428"/>
      <c r="K13" s="428"/>
      <c r="L13" s="428"/>
      <c r="M13" s="428"/>
      <c r="N13" s="407" t="s">
        <v>50</v>
      </c>
      <c r="O13" s="408"/>
      <c r="P13" s="396"/>
      <c r="Q13" s="397"/>
      <c r="R13" s="397"/>
      <c r="S13" s="397"/>
      <c r="T13" s="397"/>
      <c r="U13" s="397"/>
      <c r="V13" s="397"/>
      <c r="W13" s="397"/>
      <c r="X13" s="397"/>
      <c r="Y13" s="397"/>
      <c r="Z13" s="398"/>
      <c r="AA13" s="69"/>
    </row>
    <row r="14" spans="2:29" s="68" customFormat="1" ht="18" customHeight="1">
      <c r="B14" s="435" t="s">
        <v>81</v>
      </c>
      <c r="C14" s="435"/>
      <c r="D14" s="435"/>
      <c r="E14" s="435"/>
      <c r="F14" s="435"/>
      <c r="G14" s="435"/>
      <c r="H14" s="435"/>
      <c r="I14" s="435"/>
      <c r="J14" s="435"/>
      <c r="K14" s="435"/>
      <c r="L14" s="435"/>
      <c r="M14" s="435"/>
      <c r="N14" s="435"/>
      <c r="O14" s="435"/>
      <c r="P14" s="435"/>
      <c r="Q14" s="435"/>
      <c r="R14" s="435"/>
      <c r="S14" s="435"/>
      <c r="T14" s="435"/>
      <c r="U14" s="435"/>
      <c r="V14" s="435"/>
      <c r="W14" s="435"/>
      <c r="X14" s="435"/>
      <c r="Y14" s="435"/>
      <c r="Z14" s="435"/>
    </row>
    <row r="15" spans="2:29" ht="15.75" customHeight="1" thickBot="1"/>
    <row r="16" spans="2:29" s="67" customFormat="1" ht="24.75" customHeight="1" thickBot="1">
      <c r="B16" s="440" t="s">
        <v>242</v>
      </c>
      <c r="C16" s="441"/>
      <c r="D16" s="441"/>
      <c r="E16" s="441"/>
      <c r="F16" s="441"/>
      <c r="G16" s="441"/>
      <c r="H16" s="441"/>
      <c r="I16" s="441"/>
      <c r="J16" s="441"/>
      <c r="K16" s="441"/>
      <c r="L16" s="441"/>
      <c r="M16" s="441"/>
      <c r="N16" s="441"/>
      <c r="O16" s="441"/>
      <c r="P16" s="441"/>
      <c r="Q16" s="441"/>
      <c r="R16" s="441"/>
      <c r="S16" s="441"/>
      <c r="T16" s="441"/>
      <c r="U16" s="441"/>
      <c r="V16" s="441"/>
      <c r="W16" s="441"/>
      <c r="X16" s="441"/>
      <c r="Y16" s="441"/>
      <c r="Z16" s="442"/>
    </row>
    <row r="17" spans="2:29" s="67" customFormat="1" ht="21" customHeight="1">
      <c r="B17" s="399" t="s">
        <v>80</v>
      </c>
      <c r="C17" s="400"/>
      <c r="D17" s="393"/>
      <c r="E17" s="394"/>
      <c r="F17" s="394"/>
      <c r="G17" s="394"/>
      <c r="H17" s="394"/>
      <c r="I17" s="394"/>
      <c r="J17" s="394"/>
      <c r="K17" s="394"/>
      <c r="L17" s="394"/>
      <c r="M17" s="394"/>
      <c r="N17" s="394"/>
      <c r="O17" s="394"/>
      <c r="P17" s="394"/>
      <c r="Q17" s="394"/>
      <c r="R17" s="443"/>
      <c r="S17" s="444" t="s">
        <v>74</v>
      </c>
      <c r="T17" s="445"/>
      <c r="U17" s="393"/>
      <c r="V17" s="394"/>
      <c r="W17" s="394"/>
      <c r="X17" s="394"/>
      <c r="Y17" s="394"/>
      <c r="Z17" s="395"/>
    </row>
    <row r="18" spans="2:29" s="66" customFormat="1" ht="90" customHeight="1" thickBot="1">
      <c r="B18" s="411" t="s">
        <v>75</v>
      </c>
      <c r="C18" s="412"/>
      <c r="D18" s="409"/>
      <c r="E18" s="410"/>
      <c r="F18" s="410"/>
      <c r="G18" s="410"/>
      <c r="H18" s="410"/>
      <c r="I18" s="410"/>
      <c r="J18" s="410"/>
      <c r="K18" s="410"/>
      <c r="L18" s="410"/>
      <c r="M18" s="410"/>
      <c r="N18" s="410"/>
      <c r="O18" s="410"/>
      <c r="P18" s="410"/>
      <c r="Q18" s="410"/>
      <c r="R18" s="410"/>
      <c r="S18" s="152"/>
      <c r="T18" s="152"/>
      <c r="U18" s="152"/>
      <c r="V18" s="152"/>
      <c r="W18" s="152"/>
      <c r="X18" s="152"/>
      <c r="Y18" s="152"/>
      <c r="Z18" s="153"/>
    </row>
    <row r="19" spans="2:29" s="66" customFormat="1" ht="17.25" customHeight="1">
      <c r="B19" s="413" t="s">
        <v>79</v>
      </c>
      <c r="C19" s="414"/>
      <c r="D19" s="366" t="s">
        <v>87</v>
      </c>
      <c r="E19" s="367"/>
      <c r="F19" s="368"/>
      <c r="G19" s="369"/>
      <c r="H19" s="370"/>
      <c r="I19" s="371"/>
      <c r="J19" s="372"/>
      <c r="K19" s="372"/>
      <c r="L19" s="372"/>
      <c r="M19" s="372"/>
      <c r="N19" s="372"/>
      <c r="O19" s="372"/>
      <c r="P19" s="372"/>
      <c r="Q19" s="372"/>
      <c r="R19" s="372"/>
      <c r="S19" s="372"/>
      <c r="T19" s="372"/>
      <c r="U19" s="372"/>
      <c r="V19" s="372"/>
      <c r="W19" s="372"/>
      <c r="X19" s="372"/>
      <c r="Y19" s="372"/>
      <c r="Z19" s="373"/>
    </row>
    <row r="20" spans="2:29" s="66" customFormat="1" ht="17.25" customHeight="1">
      <c r="B20" s="415"/>
      <c r="C20" s="416"/>
      <c r="D20" s="315" t="s">
        <v>25</v>
      </c>
      <c r="E20" s="189"/>
      <c r="F20" s="383"/>
      <c r="G20" s="380"/>
      <c r="H20" s="380"/>
      <c r="I20" s="380"/>
      <c r="J20" s="131" t="s">
        <v>88</v>
      </c>
      <c r="K20" s="380"/>
      <c r="L20" s="380"/>
      <c r="M20" s="380"/>
      <c r="N20" s="131" t="s">
        <v>89</v>
      </c>
      <c r="O20" s="379" t="s">
        <v>26</v>
      </c>
      <c r="P20" s="379"/>
      <c r="Q20" s="380"/>
      <c r="R20" s="380"/>
      <c r="S20" s="131" t="s">
        <v>27</v>
      </c>
      <c r="T20" s="374"/>
      <c r="U20" s="374"/>
      <c r="V20" s="35"/>
      <c r="W20" s="35"/>
      <c r="X20" s="35"/>
      <c r="Y20" s="35"/>
      <c r="Z20" s="104"/>
      <c r="AC20" s="66">
        <v>1</v>
      </c>
    </row>
    <row r="21" spans="2:29" ht="17.25" customHeight="1">
      <c r="B21" s="391" t="s">
        <v>78</v>
      </c>
      <c r="C21" s="392"/>
      <c r="D21" s="86"/>
      <c r="E21" s="86" t="s">
        <v>86</v>
      </c>
      <c r="F21" s="86"/>
      <c r="G21" s="381"/>
      <c r="H21" s="382"/>
      <c r="I21" s="382"/>
      <c r="J21" s="382"/>
      <c r="K21" s="86" t="s">
        <v>62</v>
      </c>
      <c r="L21" s="110"/>
      <c r="M21" s="86"/>
      <c r="N21" s="86" t="s">
        <v>84</v>
      </c>
      <c r="O21" s="86"/>
      <c r="P21" s="285"/>
      <c r="Q21" s="285"/>
      <c r="R21" s="285"/>
      <c r="S21" s="285"/>
      <c r="T21" s="86" t="s">
        <v>63</v>
      </c>
      <c r="U21" s="110"/>
      <c r="V21" s="110"/>
      <c r="W21" s="110"/>
      <c r="X21" s="110"/>
      <c r="Y21" s="110"/>
      <c r="Z21" s="111"/>
    </row>
    <row r="22" spans="2:29" ht="17.25" customHeight="1">
      <c r="B22" s="142" t="s">
        <v>207</v>
      </c>
      <c r="C22" s="143"/>
      <c r="D22" s="129"/>
      <c r="E22" s="130" t="s">
        <v>85</v>
      </c>
      <c r="F22" s="130"/>
      <c r="G22" s="390"/>
      <c r="H22" s="390"/>
      <c r="I22" s="390"/>
      <c r="J22" s="390"/>
      <c r="K22" s="112" t="s">
        <v>64</v>
      </c>
      <c r="L22" s="113"/>
      <c r="M22" s="250" t="s">
        <v>206</v>
      </c>
      <c r="N22" s="250"/>
      <c r="O22" s="250"/>
      <c r="P22" s="375"/>
      <c r="Q22" s="376"/>
      <c r="R22" s="376"/>
      <c r="S22" s="376"/>
      <c r="T22" s="376"/>
      <c r="U22" s="376"/>
      <c r="V22" s="376"/>
      <c r="W22" s="376"/>
      <c r="X22" s="376"/>
      <c r="Y22" s="376"/>
      <c r="Z22" s="377"/>
      <c r="AA22" s="65"/>
    </row>
    <row r="23" spans="2:29" s="64" customFormat="1" ht="65.099999999999994" customHeight="1">
      <c r="B23" s="417" t="s">
        <v>77</v>
      </c>
      <c r="C23" s="418"/>
      <c r="D23" s="384"/>
      <c r="E23" s="384"/>
      <c r="F23" s="384"/>
      <c r="G23" s="384"/>
      <c r="H23" s="384"/>
      <c r="I23" s="384"/>
      <c r="J23" s="384"/>
      <c r="K23" s="384"/>
      <c r="L23" s="384"/>
      <c r="M23" s="384"/>
      <c r="N23" s="384"/>
      <c r="O23" s="384"/>
      <c r="P23" s="384"/>
      <c r="Q23" s="384"/>
      <c r="R23" s="384"/>
      <c r="S23" s="384"/>
      <c r="T23" s="384"/>
      <c r="U23" s="384"/>
      <c r="V23" s="384"/>
      <c r="W23" s="384"/>
      <c r="X23" s="384"/>
      <c r="Y23" s="384"/>
      <c r="Z23" s="385"/>
    </row>
    <row r="24" spans="2:29" s="64" customFormat="1" ht="65.099999999999994" customHeight="1">
      <c r="B24" s="419"/>
      <c r="C24" s="420"/>
      <c r="D24" s="386"/>
      <c r="E24" s="386"/>
      <c r="F24" s="386"/>
      <c r="G24" s="386"/>
      <c r="H24" s="386"/>
      <c r="I24" s="386"/>
      <c r="J24" s="386"/>
      <c r="K24" s="386"/>
      <c r="L24" s="386"/>
      <c r="M24" s="386"/>
      <c r="N24" s="386"/>
      <c r="O24" s="386"/>
      <c r="P24" s="386"/>
      <c r="Q24" s="386"/>
      <c r="R24" s="386"/>
      <c r="S24" s="386"/>
      <c r="T24" s="386"/>
      <c r="U24" s="386"/>
      <c r="V24" s="386"/>
      <c r="W24" s="386"/>
      <c r="X24" s="386"/>
      <c r="Y24" s="386"/>
      <c r="Z24" s="387"/>
    </row>
    <row r="25" spans="2:29" s="64" customFormat="1" ht="65.099999999999994" customHeight="1" thickBot="1">
      <c r="B25" s="421"/>
      <c r="C25" s="422"/>
      <c r="D25" s="388"/>
      <c r="E25" s="388"/>
      <c r="F25" s="388"/>
      <c r="G25" s="388"/>
      <c r="H25" s="388"/>
      <c r="I25" s="388"/>
      <c r="J25" s="388"/>
      <c r="K25" s="388"/>
      <c r="L25" s="388"/>
      <c r="M25" s="388"/>
      <c r="N25" s="388"/>
      <c r="O25" s="388"/>
      <c r="P25" s="388"/>
      <c r="Q25" s="388"/>
      <c r="R25" s="388"/>
      <c r="S25" s="388"/>
      <c r="T25" s="388"/>
      <c r="U25" s="388"/>
      <c r="V25" s="388"/>
      <c r="W25" s="388"/>
      <c r="X25" s="388"/>
      <c r="Y25" s="388"/>
      <c r="Z25" s="389"/>
    </row>
    <row r="26" spans="2:29" ht="19.5" customHeight="1">
      <c r="B26" s="378"/>
      <c r="C26" s="378"/>
      <c r="D26" s="378"/>
      <c r="E26" s="378"/>
      <c r="F26" s="378"/>
      <c r="G26" s="378"/>
      <c r="H26" s="378"/>
      <c r="I26" s="378"/>
      <c r="J26" s="378"/>
      <c r="K26" s="378"/>
      <c r="L26" s="378"/>
      <c r="M26" s="378"/>
      <c r="N26" s="378"/>
      <c r="O26" s="378"/>
      <c r="P26" s="378"/>
      <c r="Q26" s="378"/>
      <c r="R26" s="378"/>
      <c r="S26" s="378"/>
      <c r="T26" s="378"/>
      <c r="U26" s="378"/>
      <c r="V26" s="378"/>
      <c r="W26" s="378"/>
      <c r="X26" s="378"/>
      <c r="Y26" s="378"/>
      <c r="Z26" s="378"/>
    </row>
    <row r="27" spans="2:29" ht="9" customHeight="1"/>
  </sheetData>
  <sheetProtection password="DFC1" sheet="1" objects="1" scenarios="1"/>
  <mergeCells count="50">
    <mergeCell ref="D18:R18"/>
    <mergeCell ref="B18:C18"/>
    <mergeCell ref="B19:C20"/>
    <mergeCell ref="B23:C25"/>
    <mergeCell ref="B1:Z1"/>
    <mergeCell ref="U2:Z2"/>
    <mergeCell ref="B10:Z10"/>
    <mergeCell ref="I13:M13"/>
    <mergeCell ref="Y12:Z12"/>
    <mergeCell ref="U12:X12"/>
    <mergeCell ref="D12:H12"/>
    <mergeCell ref="B14:Z14"/>
    <mergeCell ref="B12:C13"/>
    <mergeCell ref="B16:Z16"/>
    <mergeCell ref="D17:R17"/>
    <mergeCell ref="S17:T17"/>
    <mergeCell ref="U17:Z17"/>
    <mergeCell ref="P13:Z13"/>
    <mergeCell ref="B17:C17"/>
    <mergeCell ref="I12:M12"/>
    <mergeCell ref="N12:O12"/>
    <mergeCell ref="P12:T12"/>
    <mergeCell ref="D13:H13"/>
    <mergeCell ref="N13:O13"/>
    <mergeCell ref="B26:Z26"/>
    <mergeCell ref="O20:P20"/>
    <mergeCell ref="Q20:R20"/>
    <mergeCell ref="G21:J21"/>
    <mergeCell ref="D20:E20"/>
    <mergeCell ref="F20:I20"/>
    <mergeCell ref="K20:M20"/>
    <mergeCell ref="D23:Z25"/>
    <mergeCell ref="G22:J22"/>
    <mergeCell ref="M22:O22"/>
    <mergeCell ref="B21:C21"/>
    <mergeCell ref="D19:E19"/>
    <mergeCell ref="F19:H19"/>
    <mergeCell ref="I19:Z19"/>
    <mergeCell ref="T20:U20"/>
    <mergeCell ref="P22:Z22"/>
    <mergeCell ref="P21:S21"/>
    <mergeCell ref="R7:T7"/>
    <mergeCell ref="U7:Z7"/>
    <mergeCell ref="B4:P7"/>
    <mergeCell ref="R8:T8"/>
    <mergeCell ref="U8:Z8"/>
    <mergeCell ref="R5:T5"/>
    <mergeCell ref="U5:Z5"/>
    <mergeCell ref="R6:T6"/>
    <mergeCell ref="U6:Z6"/>
  </mergeCells>
  <phoneticPr fontId="4"/>
  <conditionalFormatting sqref="D21:P21 D22:L22 T21:Z21">
    <cfRule type="expression" dxfId="5" priority="6">
      <formula>$C$7=1</formula>
    </cfRule>
  </conditionalFormatting>
  <conditionalFormatting sqref="D19 D20:T20 V20:Z20 F19:Z19">
    <cfRule type="expression" dxfId="4" priority="5">
      <formula>$C$7=1</formula>
    </cfRule>
  </conditionalFormatting>
  <conditionalFormatting sqref="M22:P22">
    <cfRule type="expression" dxfId="3" priority="4">
      <formula>$C$7=1</formula>
    </cfRule>
  </conditionalFormatting>
  <dataValidations count="7">
    <dataValidation imeMode="halfAlpha" allowBlank="1" showInputMessage="1" showErrorMessage="1" sqref="WLP983057:WLP983058 IZ20 SV20 ACR20 AMN20 AWJ20 BGF20 BQB20 BZX20 CJT20 CTP20 DDL20 DNH20 DXD20 EGZ20 EQV20 FAR20 FKN20 FUJ20 GEF20 GOB20 GXX20 HHT20 HRP20 IBL20 ILH20 IVD20 JEZ20 JOV20 JYR20 KIN20 KSJ20 LCF20 LMB20 LVX20 MFT20 MPP20 MZL20 NJH20 NTD20 OCZ20 OMV20 OWR20 PGN20 PQJ20 QAF20 QKB20 QTX20 RDT20 RNP20 RXL20 SHH20 SRD20 TAZ20 TKV20 TUR20 UEN20 UOJ20 UYF20 VIB20 VRX20 WBT20 WLP20 WVL20 D65556 IZ65556 SV65556 ACR65556 AMN65556 AWJ65556 BGF65556 BQB65556 BZX65556 CJT65556 CTP65556 DDL65556 DNH65556 DXD65556 EGZ65556 EQV65556 FAR65556 FKN65556 FUJ65556 GEF65556 GOB65556 GXX65556 HHT65556 HRP65556 IBL65556 ILH65556 IVD65556 JEZ65556 JOV65556 JYR65556 KIN65556 KSJ65556 LCF65556 LMB65556 LVX65556 MFT65556 MPP65556 MZL65556 NJH65556 NTD65556 OCZ65556 OMV65556 OWR65556 PGN65556 PQJ65556 QAF65556 QKB65556 QTX65556 RDT65556 RNP65556 RXL65556 SHH65556 SRD65556 TAZ65556 TKV65556 TUR65556 UEN65556 UOJ65556 UYF65556 VIB65556 VRX65556 WBT65556 WLP65556 WVL65556 D131092 IZ131092 SV131092 ACR131092 AMN131092 AWJ131092 BGF131092 BQB131092 BZX131092 CJT131092 CTP131092 DDL131092 DNH131092 DXD131092 EGZ131092 EQV131092 FAR131092 FKN131092 FUJ131092 GEF131092 GOB131092 GXX131092 HHT131092 HRP131092 IBL131092 ILH131092 IVD131092 JEZ131092 JOV131092 JYR131092 KIN131092 KSJ131092 LCF131092 LMB131092 LVX131092 MFT131092 MPP131092 MZL131092 NJH131092 NTD131092 OCZ131092 OMV131092 OWR131092 PGN131092 PQJ131092 QAF131092 QKB131092 QTX131092 RDT131092 RNP131092 RXL131092 SHH131092 SRD131092 TAZ131092 TKV131092 TUR131092 UEN131092 UOJ131092 UYF131092 VIB131092 VRX131092 WBT131092 WLP131092 WVL131092 D196628 IZ196628 SV196628 ACR196628 AMN196628 AWJ196628 BGF196628 BQB196628 BZX196628 CJT196628 CTP196628 DDL196628 DNH196628 DXD196628 EGZ196628 EQV196628 FAR196628 FKN196628 FUJ196628 GEF196628 GOB196628 GXX196628 HHT196628 HRP196628 IBL196628 ILH196628 IVD196628 JEZ196628 JOV196628 JYR196628 KIN196628 KSJ196628 LCF196628 LMB196628 LVX196628 MFT196628 MPP196628 MZL196628 NJH196628 NTD196628 OCZ196628 OMV196628 OWR196628 PGN196628 PQJ196628 QAF196628 QKB196628 QTX196628 RDT196628 RNP196628 RXL196628 SHH196628 SRD196628 TAZ196628 TKV196628 TUR196628 UEN196628 UOJ196628 UYF196628 VIB196628 VRX196628 WBT196628 WLP196628 WVL196628 D262164 IZ262164 SV262164 ACR262164 AMN262164 AWJ262164 BGF262164 BQB262164 BZX262164 CJT262164 CTP262164 DDL262164 DNH262164 DXD262164 EGZ262164 EQV262164 FAR262164 FKN262164 FUJ262164 GEF262164 GOB262164 GXX262164 HHT262164 HRP262164 IBL262164 ILH262164 IVD262164 JEZ262164 JOV262164 JYR262164 KIN262164 KSJ262164 LCF262164 LMB262164 LVX262164 MFT262164 MPP262164 MZL262164 NJH262164 NTD262164 OCZ262164 OMV262164 OWR262164 PGN262164 PQJ262164 QAF262164 QKB262164 QTX262164 RDT262164 RNP262164 RXL262164 SHH262164 SRD262164 TAZ262164 TKV262164 TUR262164 UEN262164 UOJ262164 UYF262164 VIB262164 VRX262164 WBT262164 WLP262164 WVL262164 D327700 IZ327700 SV327700 ACR327700 AMN327700 AWJ327700 BGF327700 BQB327700 BZX327700 CJT327700 CTP327700 DDL327700 DNH327700 DXD327700 EGZ327700 EQV327700 FAR327700 FKN327700 FUJ327700 GEF327700 GOB327700 GXX327700 HHT327700 HRP327700 IBL327700 ILH327700 IVD327700 JEZ327700 JOV327700 JYR327700 KIN327700 KSJ327700 LCF327700 LMB327700 LVX327700 MFT327700 MPP327700 MZL327700 NJH327700 NTD327700 OCZ327700 OMV327700 OWR327700 PGN327700 PQJ327700 QAF327700 QKB327700 QTX327700 RDT327700 RNP327700 RXL327700 SHH327700 SRD327700 TAZ327700 TKV327700 TUR327700 UEN327700 UOJ327700 UYF327700 VIB327700 VRX327700 WBT327700 WLP327700 WVL327700 D393236 IZ393236 SV393236 ACR393236 AMN393236 AWJ393236 BGF393236 BQB393236 BZX393236 CJT393236 CTP393236 DDL393236 DNH393236 DXD393236 EGZ393236 EQV393236 FAR393236 FKN393236 FUJ393236 GEF393236 GOB393236 GXX393236 HHT393236 HRP393236 IBL393236 ILH393236 IVD393236 JEZ393236 JOV393236 JYR393236 KIN393236 KSJ393236 LCF393236 LMB393236 LVX393236 MFT393236 MPP393236 MZL393236 NJH393236 NTD393236 OCZ393236 OMV393236 OWR393236 PGN393236 PQJ393236 QAF393236 QKB393236 QTX393236 RDT393236 RNP393236 RXL393236 SHH393236 SRD393236 TAZ393236 TKV393236 TUR393236 UEN393236 UOJ393236 UYF393236 VIB393236 VRX393236 WBT393236 WLP393236 WVL393236 D458772 IZ458772 SV458772 ACR458772 AMN458772 AWJ458772 BGF458772 BQB458772 BZX458772 CJT458772 CTP458772 DDL458772 DNH458772 DXD458772 EGZ458772 EQV458772 FAR458772 FKN458772 FUJ458772 GEF458772 GOB458772 GXX458772 HHT458772 HRP458772 IBL458772 ILH458772 IVD458772 JEZ458772 JOV458772 JYR458772 KIN458772 KSJ458772 LCF458772 LMB458772 LVX458772 MFT458772 MPP458772 MZL458772 NJH458772 NTD458772 OCZ458772 OMV458772 OWR458772 PGN458772 PQJ458772 QAF458772 QKB458772 QTX458772 RDT458772 RNP458772 RXL458772 SHH458772 SRD458772 TAZ458772 TKV458772 TUR458772 UEN458772 UOJ458772 UYF458772 VIB458772 VRX458772 WBT458772 WLP458772 WVL458772 D524308 IZ524308 SV524308 ACR524308 AMN524308 AWJ524308 BGF524308 BQB524308 BZX524308 CJT524308 CTP524308 DDL524308 DNH524308 DXD524308 EGZ524308 EQV524308 FAR524308 FKN524308 FUJ524308 GEF524308 GOB524308 GXX524308 HHT524308 HRP524308 IBL524308 ILH524308 IVD524308 JEZ524308 JOV524308 JYR524308 KIN524308 KSJ524308 LCF524308 LMB524308 LVX524308 MFT524308 MPP524308 MZL524308 NJH524308 NTD524308 OCZ524308 OMV524308 OWR524308 PGN524308 PQJ524308 QAF524308 QKB524308 QTX524308 RDT524308 RNP524308 RXL524308 SHH524308 SRD524308 TAZ524308 TKV524308 TUR524308 UEN524308 UOJ524308 UYF524308 VIB524308 VRX524308 WBT524308 WLP524308 WVL524308 D589844 IZ589844 SV589844 ACR589844 AMN589844 AWJ589844 BGF589844 BQB589844 BZX589844 CJT589844 CTP589844 DDL589844 DNH589844 DXD589844 EGZ589844 EQV589844 FAR589844 FKN589844 FUJ589844 GEF589844 GOB589844 GXX589844 HHT589844 HRP589844 IBL589844 ILH589844 IVD589844 JEZ589844 JOV589844 JYR589844 KIN589844 KSJ589844 LCF589844 LMB589844 LVX589844 MFT589844 MPP589844 MZL589844 NJH589844 NTD589844 OCZ589844 OMV589844 OWR589844 PGN589844 PQJ589844 QAF589844 QKB589844 QTX589844 RDT589844 RNP589844 RXL589844 SHH589844 SRD589844 TAZ589844 TKV589844 TUR589844 UEN589844 UOJ589844 UYF589844 VIB589844 VRX589844 WBT589844 WLP589844 WVL589844 D655380 IZ655380 SV655380 ACR655380 AMN655380 AWJ655380 BGF655380 BQB655380 BZX655380 CJT655380 CTP655380 DDL655380 DNH655380 DXD655380 EGZ655380 EQV655380 FAR655380 FKN655380 FUJ655380 GEF655380 GOB655380 GXX655380 HHT655380 HRP655380 IBL655380 ILH655380 IVD655380 JEZ655380 JOV655380 JYR655380 KIN655380 KSJ655380 LCF655380 LMB655380 LVX655380 MFT655380 MPP655380 MZL655380 NJH655380 NTD655380 OCZ655380 OMV655380 OWR655380 PGN655380 PQJ655380 QAF655380 QKB655380 QTX655380 RDT655380 RNP655380 RXL655380 SHH655380 SRD655380 TAZ655380 TKV655380 TUR655380 UEN655380 UOJ655380 UYF655380 VIB655380 VRX655380 WBT655380 WLP655380 WVL655380 D720916 IZ720916 SV720916 ACR720916 AMN720916 AWJ720916 BGF720916 BQB720916 BZX720916 CJT720916 CTP720916 DDL720916 DNH720916 DXD720916 EGZ720916 EQV720916 FAR720916 FKN720916 FUJ720916 GEF720916 GOB720916 GXX720916 HHT720916 HRP720916 IBL720916 ILH720916 IVD720916 JEZ720916 JOV720916 JYR720916 KIN720916 KSJ720916 LCF720916 LMB720916 LVX720916 MFT720916 MPP720916 MZL720916 NJH720916 NTD720916 OCZ720916 OMV720916 OWR720916 PGN720916 PQJ720916 QAF720916 QKB720916 QTX720916 RDT720916 RNP720916 RXL720916 SHH720916 SRD720916 TAZ720916 TKV720916 TUR720916 UEN720916 UOJ720916 UYF720916 VIB720916 VRX720916 WBT720916 WLP720916 WVL720916 D786452 IZ786452 SV786452 ACR786452 AMN786452 AWJ786452 BGF786452 BQB786452 BZX786452 CJT786452 CTP786452 DDL786452 DNH786452 DXD786452 EGZ786452 EQV786452 FAR786452 FKN786452 FUJ786452 GEF786452 GOB786452 GXX786452 HHT786452 HRP786452 IBL786452 ILH786452 IVD786452 JEZ786452 JOV786452 JYR786452 KIN786452 KSJ786452 LCF786452 LMB786452 LVX786452 MFT786452 MPP786452 MZL786452 NJH786452 NTD786452 OCZ786452 OMV786452 OWR786452 PGN786452 PQJ786452 QAF786452 QKB786452 QTX786452 RDT786452 RNP786452 RXL786452 SHH786452 SRD786452 TAZ786452 TKV786452 TUR786452 UEN786452 UOJ786452 UYF786452 VIB786452 VRX786452 WBT786452 WLP786452 WVL786452 D851988 IZ851988 SV851988 ACR851988 AMN851988 AWJ851988 BGF851988 BQB851988 BZX851988 CJT851988 CTP851988 DDL851988 DNH851988 DXD851988 EGZ851988 EQV851988 FAR851988 FKN851988 FUJ851988 GEF851988 GOB851988 GXX851988 HHT851988 HRP851988 IBL851988 ILH851988 IVD851988 JEZ851988 JOV851988 JYR851988 KIN851988 KSJ851988 LCF851988 LMB851988 LVX851988 MFT851988 MPP851988 MZL851988 NJH851988 NTD851988 OCZ851988 OMV851988 OWR851988 PGN851988 PQJ851988 QAF851988 QKB851988 QTX851988 RDT851988 RNP851988 RXL851988 SHH851988 SRD851988 TAZ851988 TKV851988 TUR851988 UEN851988 UOJ851988 UYF851988 VIB851988 VRX851988 WBT851988 WLP851988 WVL851988 D917524 IZ917524 SV917524 ACR917524 AMN917524 AWJ917524 BGF917524 BQB917524 BZX917524 CJT917524 CTP917524 DDL917524 DNH917524 DXD917524 EGZ917524 EQV917524 FAR917524 FKN917524 FUJ917524 GEF917524 GOB917524 GXX917524 HHT917524 HRP917524 IBL917524 ILH917524 IVD917524 JEZ917524 JOV917524 JYR917524 KIN917524 KSJ917524 LCF917524 LMB917524 LVX917524 MFT917524 MPP917524 MZL917524 NJH917524 NTD917524 OCZ917524 OMV917524 OWR917524 PGN917524 PQJ917524 QAF917524 QKB917524 QTX917524 RDT917524 RNP917524 RXL917524 SHH917524 SRD917524 TAZ917524 TKV917524 TUR917524 UEN917524 UOJ917524 UYF917524 VIB917524 VRX917524 WBT917524 WLP917524 WVL917524 D983060 IZ983060 SV983060 ACR983060 AMN983060 AWJ983060 BGF983060 BQB983060 BZX983060 CJT983060 CTP983060 DDL983060 DNH983060 DXD983060 EGZ983060 EQV983060 FAR983060 FKN983060 FUJ983060 GEF983060 GOB983060 GXX983060 HHT983060 HRP983060 IBL983060 ILH983060 IVD983060 JEZ983060 JOV983060 JYR983060 KIN983060 KSJ983060 LCF983060 LMB983060 LVX983060 MFT983060 MPP983060 MZL983060 NJH983060 NTD983060 OCZ983060 OMV983060 OWR983060 PGN983060 PQJ983060 QAF983060 QKB983060 QTX983060 RDT983060 RNP983060 RXL983060 SHH983060 SRD983060 TAZ983060 TKV983060 TUR983060 UEN983060 UOJ983060 UYF983060 VIB983060 VRX983060 WBT983060 WLP983060 WVL983060 WVL983057:WVL983058 JB20 SX20 ACT20 AMP20 AWL20 BGH20 BQD20 BZZ20 CJV20 CTR20 DDN20 DNJ20 DXF20 EHB20 EQX20 FAT20 FKP20 FUL20 GEH20 GOD20 GXZ20 HHV20 HRR20 IBN20 ILJ20 IVF20 JFB20 JOX20 JYT20 KIP20 KSL20 LCH20 LMD20 LVZ20 MFV20 MPR20 MZN20 NJJ20 NTF20 ODB20 OMX20 OWT20 PGP20 PQL20 QAH20 QKD20 QTZ20 RDV20 RNR20 RXN20 SHJ20 SRF20 TBB20 TKX20 TUT20 UEP20 UOL20 UYH20 VID20 VRZ20 WBV20 WLR20 WVN20 F65556 JB65556 SX65556 ACT65556 AMP65556 AWL65556 BGH65556 BQD65556 BZZ65556 CJV65556 CTR65556 DDN65556 DNJ65556 DXF65556 EHB65556 EQX65556 FAT65556 FKP65556 FUL65556 GEH65556 GOD65556 GXZ65556 HHV65556 HRR65556 IBN65556 ILJ65556 IVF65556 JFB65556 JOX65556 JYT65556 KIP65556 KSL65556 LCH65556 LMD65556 LVZ65556 MFV65556 MPR65556 MZN65556 NJJ65556 NTF65556 ODB65556 OMX65556 OWT65556 PGP65556 PQL65556 QAH65556 QKD65556 QTZ65556 RDV65556 RNR65556 RXN65556 SHJ65556 SRF65556 TBB65556 TKX65556 TUT65556 UEP65556 UOL65556 UYH65556 VID65556 VRZ65556 WBV65556 WLR65556 WVN65556 F131092 JB131092 SX131092 ACT131092 AMP131092 AWL131092 BGH131092 BQD131092 BZZ131092 CJV131092 CTR131092 DDN131092 DNJ131092 DXF131092 EHB131092 EQX131092 FAT131092 FKP131092 FUL131092 GEH131092 GOD131092 GXZ131092 HHV131092 HRR131092 IBN131092 ILJ131092 IVF131092 JFB131092 JOX131092 JYT131092 KIP131092 KSL131092 LCH131092 LMD131092 LVZ131092 MFV131092 MPR131092 MZN131092 NJJ131092 NTF131092 ODB131092 OMX131092 OWT131092 PGP131092 PQL131092 QAH131092 QKD131092 QTZ131092 RDV131092 RNR131092 RXN131092 SHJ131092 SRF131092 TBB131092 TKX131092 TUT131092 UEP131092 UOL131092 UYH131092 VID131092 VRZ131092 WBV131092 WLR131092 WVN131092 F196628 JB196628 SX196628 ACT196628 AMP196628 AWL196628 BGH196628 BQD196628 BZZ196628 CJV196628 CTR196628 DDN196628 DNJ196628 DXF196628 EHB196628 EQX196628 FAT196628 FKP196628 FUL196628 GEH196628 GOD196628 GXZ196628 HHV196628 HRR196628 IBN196628 ILJ196628 IVF196628 JFB196628 JOX196628 JYT196628 KIP196628 KSL196628 LCH196628 LMD196628 LVZ196628 MFV196628 MPR196628 MZN196628 NJJ196628 NTF196628 ODB196628 OMX196628 OWT196628 PGP196628 PQL196628 QAH196628 QKD196628 QTZ196628 RDV196628 RNR196628 RXN196628 SHJ196628 SRF196628 TBB196628 TKX196628 TUT196628 UEP196628 UOL196628 UYH196628 VID196628 VRZ196628 WBV196628 WLR196628 WVN196628 F262164 JB262164 SX262164 ACT262164 AMP262164 AWL262164 BGH262164 BQD262164 BZZ262164 CJV262164 CTR262164 DDN262164 DNJ262164 DXF262164 EHB262164 EQX262164 FAT262164 FKP262164 FUL262164 GEH262164 GOD262164 GXZ262164 HHV262164 HRR262164 IBN262164 ILJ262164 IVF262164 JFB262164 JOX262164 JYT262164 KIP262164 KSL262164 LCH262164 LMD262164 LVZ262164 MFV262164 MPR262164 MZN262164 NJJ262164 NTF262164 ODB262164 OMX262164 OWT262164 PGP262164 PQL262164 QAH262164 QKD262164 QTZ262164 RDV262164 RNR262164 RXN262164 SHJ262164 SRF262164 TBB262164 TKX262164 TUT262164 UEP262164 UOL262164 UYH262164 VID262164 VRZ262164 WBV262164 WLR262164 WVN262164 F327700 JB327700 SX327700 ACT327700 AMP327700 AWL327700 BGH327700 BQD327700 BZZ327700 CJV327700 CTR327700 DDN327700 DNJ327700 DXF327700 EHB327700 EQX327700 FAT327700 FKP327700 FUL327700 GEH327700 GOD327700 GXZ327700 HHV327700 HRR327700 IBN327700 ILJ327700 IVF327700 JFB327700 JOX327700 JYT327700 KIP327700 KSL327700 LCH327700 LMD327700 LVZ327700 MFV327700 MPR327700 MZN327700 NJJ327700 NTF327700 ODB327700 OMX327700 OWT327700 PGP327700 PQL327700 QAH327700 QKD327700 QTZ327700 RDV327700 RNR327700 RXN327700 SHJ327700 SRF327700 TBB327700 TKX327700 TUT327700 UEP327700 UOL327700 UYH327700 VID327700 VRZ327700 WBV327700 WLR327700 WVN327700 F393236 JB393236 SX393236 ACT393236 AMP393236 AWL393236 BGH393236 BQD393236 BZZ393236 CJV393236 CTR393236 DDN393236 DNJ393236 DXF393236 EHB393236 EQX393236 FAT393236 FKP393236 FUL393236 GEH393236 GOD393236 GXZ393236 HHV393236 HRR393236 IBN393236 ILJ393236 IVF393236 JFB393236 JOX393236 JYT393236 KIP393236 KSL393236 LCH393236 LMD393236 LVZ393236 MFV393236 MPR393236 MZN393236 NJJ393236 NTF393236 ODB393236 OMX393236 OWT393236 PGP393236 PQL393236 QAH393236 QKD393236 QTZ393236 RDV393236 RNR393236 RXN393236 SHJ393236 SRF393236 TBB393236 TKX393236 TUT393236 UEP393236 UOL393236 UYH393236 VID393236 VRZ393236 WBV393236 WLR393236 WVN393236 F458772 JB458772 SX458772 ACT458772 AMP458772 AWL458772 BGH458772 BQD458772 BZZ458772 CJV458772 CTR458772 DDN458772 DNJ458772 DXF458772 EHB458772 EQX458772 FAT458772 FKP458772 FUL458772 GEH458772 GOD458772 GXZ458772 HHV458772 HRR458772 IBN458772 ILJ458772 IVF458772 JFB458772 JOX458772 JYT458772 KIP458772 KSL458772 LCH458772 LMD458772 LVZ458772 MFV458772 MPR458772 MZN458772 NJJ458772 NTF458772 ODB458772 OMX458772 OWT458772 PGP458772 PQL458772 QAH458772 QKD458772 QTZ458772 RDV458772 RNR458772 RXN458772 SHJ458772 SRF458772 TBB458772 TKX458772 TUT458772 UEP458772 UOL458772 UYH458772 VID458772 VRZ458772 WBV458772 WLR458772 WVN458772 F524308 JB524308 SX524308 ACT524308 AMP524308 AWL524308 BGH524308 BQD524308 BZZ524308 CJV524308 CTR524308 DDN524308 DNJ524308 DXF524308 EHB524308 EQX524308 FAT524308 FKP524308 FUL524308 GEH524308 GOD524308 GXZ524308 HHV524308 HRR524308 IBN524308 ILJ524308 IVF524308 JFB524308 JOX524308 JYT524308 KIP524308 KSL524308 LCH524308 LMD524308 LVZ524308 MFV524308 MPR524308 MZN524308 NJJ524308 NTF524308 ODB524308 OMX524308 OWT524308 PGP524308 PQL524308 QAH524308 QKD524308 QTZ524308 RDV524308 RNR524308 RXN524308 SHJ524308 SRF524308 TBB524308 TKX524308 TUT524308 UEP524308 UOL524308 UYH524308 VID524308 VRZ524308 WBV524308 WLR524308 WVN524308 F589844 JB589844 SX589844 ACT589844 AMP589844 AWL589844 BGH589844 BQD589844 BZZ589844 CJV589844 CTR589844 DDN589844 DNJ589844 DXF589844 EHB589844 EQX589844 FAT589844 FKP589844 FUL589844 GEH589844 GOD589844 GXZ589844 HHV589844 HRR589844 IBN589844 ILJ589844 IVF589844 JFB589844 JOX589844 JYT589844 KIP589844 KSL589844 LCH589844 LMD589844 LVZ589844 MFV589844 MPR589844 MZN589844 NJJ589844 NTF589844 ODB589844 OMX589844 OWT589844 PGP589844 PQL589844 QAH589844 QKD589844 QTZ589844 RDV589844 RNR589844 RXN589844 SHJ589844 SRF589844 TBB589844 TKX589844 TUT589844 UEP589844 UOL589844 UYH589844 VID589844 VRZ589844 WBV589844 WLR589844 WVN589844 F655380 JB655380 SX655380 ACT655380 AMP655380 AWL655380 BGH655380 BQD655380 BZZ655380 CJV655380 CTR655380 DDN655380 DNJ655380 DXF655380 EHB655380 EQX655380 FAT655380 FKP655380 FUL655380 GEH655380 GOD655380 GXZ655380 HHV655380 HRR655380 IBN655380 ILJ655380 IVF655380 JFB655380 JOX655380 JYT655380 KIP655380 KSL655380 LCH655380 LMD655380 LVZ655380 MFV655380 MPR655380 MZN655380 NJJ655380 NTF655380 ODB655380 OMX655380 OWT655380 PGP655380 PQL655380 QAH655380 QKD655380 QTZ655380 RDV655380 RNR655380 RXN655380 SHJ655380 SRF655380 TBB655380 TKX655380 TUT655380 UEP655380 UOL655380 UYH655380 VID655380 VRZ655380 WBV655380 WLR655380 WVN655380 F720916 JB720916 SX720916 ACT720916 AMP720916 AWL720916 BGH720916 BQD720916 BZZ720916 CJV720916 CTR720916 DDN720916 DNJ720916 DXF720916 EHB720916 EQX720916 FAT720916 FKP720916 FUL720916 GEH720916 GOD720916 GXZ720916 HHV720916 HRR720916 IBN720916 ILJ720916 IVF720916 JFB720916 JOX720916 JYT720916 KIP720916 KSL720916 LCH720916 LMD720916 LVZ720916 MFV720916 MPR720916 MZN720916 NJJ720916 NTF720916 ODB720916 OMX720916 OWT720916 PGP720916 PQL720916 QAH720916 QKD720916 QTZ720916 RDV720916 RNR720916 RXN720916 SHJ720916 SRF720916 TBB720916 TKX720916 TUT720916 UEP720916 UOL720916 UYH720916 VID720916 VRZ720916 WBV720916 WLR720916 WVN720916 F786452 JB786452 SX786452 ACT786452 AMP786452 AWL786452 BGH786452 BQD786452 BZZ786452 CJV786452 CTR786452 DDN786452 DNJ786452 DXF786452 EHB786452 EQX786452 FAT786452 FKP786452 FUL786452 GEH786452 GOD786452 GXZ786452 HHV786452 HRR786452 IBN786452 ILJ786452 IVF786452 JFB786452 JOX786452 JYT786452 KIP786452 KSL786452 LCH786452 LMD786452 LVZ786452 MFV786452 MPR786452 MZN786452 NJJ786452 NTF786452 ODB786452 OMX786452 OWT786452 PGP786452 PQL786452 QAH786452 QKD786452 QTZ786452 RDV786452 RNR786452 RXN786452 SHJ786452 SRF786452 TBB786452 TKX786452 TUT786452 UEP786452 UOL786452 UYH786452 VID786452 VRZ786452 WBV786452 WLR786452 WVN786452 F851988 JB851988 SX851988 ACT851988 AMP851988 AWL851988 BGH851988 BQD851988 BZZ851988 CJV851988 CTR851988 DDN851988 DNJ851988 DXF851988 EHB851988 EQX851988 FAT851988 FKP851988 FUL851988 GEH851988 GOD851988 GXZ851988 HHV851988 HRR851988 IBN851988 ILJ851988 IVF851988 JFB851988 JOX851988 JYT851988 KIP851988 KSL851988 LCH851988 LMD851988 LVZ851988 MFV851988 MPR851988 MZN851988 NJJ851988 NTF851988 ODB851988 OMX851988 OWT851988 PGP851988 PQL851988 QAH851988 QKD851988 QTZ851988 RDV851988 RNR851988 RXN851988 SHJ851988 SRF851988 TBB851988 TKX851988 TUT851988 UEP851988 UOL851988 UYH851988 VID851988 VRZ851988 WBV851988 WLR851988 WVN851988 F917524 JB917524 SX917524 ACT917524 AMP917524 AWL917524 BGH917524 BQD917524 BZZ917524 CJV917524 CTR917524 DDN917524 DNJ917524 DXF917524 EHB917524 EQX917524 FAT917524 FKP917524 FUL917524 GEH917524 GOD917524 GXZ917524 HHV917524 HRR917524 IBN917524 ILJ917524 IVF917524 JFB917524 JOX917524 JYT917524 KIP917524 KSL917524 LCH917524 LMD917524 LVZ917524 MFV917524 MPR917524 MZN917524 NJJ917524 NTF917524 ODB917524 OMX917524 OWT917524 PGP917524 PQL917524 QAH917524 QKD917524 QTZ917524 RDV917524 RNR917524 RXN917524 SHJ917524 SRF917524 TBB917524 TKX917524 TUT917524 UEP917524 UOL917524 UYH917524 VID917524 VRZ917524 WBV917524 WLR917524 WVN917524 F983060 JB983060 SX983060 ACT983060 AMP983060 AWL983060 BGH983060 BQD983060 BZZ983060 CJV983060 CTR983060 DDN983060 DNJ983060 DXF983060 EHB983060 EQX983060 FAT983060 FKP983060 FUL983060 GEH983060 GOD983060 GXZ983060 HHV983060 HRR983060 IBN983060 ILJ983060 IVF983060 JFB983060 JOX983060 JYT983060 KIP983060 KSL983060 LCH983060 LMD983060 LVZ983060 MFV983060 MPR983060 MZN983060 NJJ983060 NTF983060 ODB983060 OMX983060 OWT983060 PGP983060 PQL983060 QAH983060 QKD983060 QTZ983060 RDV983060 RNR983060 RXN983060 SHJ983060 SRF983060 TBB983060 TKX983060 TUT983060 UEP983060 UOL983060 UYH983060 VID983060 VRZ983060 WBV983060 WLR983060 WVN983060 WBT983057:WBT983058 IZ17:IZ18 SV17:SV18 ACR17:ACR18 AMN17:AMN18 AWJ17:AWJ18 BGF17:BGF18 BQB17:BQB18 BZX17:BZX18 CJT17:CJT18 CTP17:CTP18 DDL17:DDL18 DNH17:DNH18 DXD17:DXD18 EGZ17:EGZ18 EQV17:EQV18 FAR17:FAR18 FKN17:FKN18 FUJ17:FUJ18 GEF17:GEF18 GOB17:GOB18 GXX17:GXX18 HHT17:HHT18 HRP17:HRP18 IBL17:IBL18 ILH17:ILH18 IVD17:IVD18 JEZ17:JEZ18 JOV17:JOV18 JYR17:JYR18 KIN17:KIN18 KSJ17:KSJ18 LCF17:LCF18 LMB17:LMB18 LVX17:LVX18 MFT17:MFT18 MPP17:MPP18 MZL17:MZL18 NJH17:NJH18 NTD17:NTD18 OCZ17:OCZ18 OMV17:OMV18 OWR17:OWR18 PGN17:PGN18 PQJ17:PQJ18 QAF17:QAF18 QKB17:QKB18 QTX17:QTX18 RDT17:RDT18 RNP17:RNP18 RXL17:RXL18 SHH17:SHH18 SRD17:SRD18 TAZ17:TAZ18 TKV17:TKV18 TUR17:TUR18 UEN17:UEN18 UOJ17:UOJ18 UYF17:UYF18 VIB17:VIB18 VRX17:VRX18 WBT17:WBT18 WLP17:WLP18 WVL17:WVL18 D65553:D65554 IZ65553:IZ65554 SV65553:SV65554 ACR65553:ACR65554 AMN65553:AMN65554 AWJ65553:AWJ65554 BGF65553:BGF65554 BQB65553:BQB65554 BZX65553:BZX65554 CJT65553:CJT65554 CTP65553:CTP65554 DDL65553:DDL65554 DNH65553:DNH65554 DXD65553:DXD65554 EGZ65553:EGZ65554 EQV65553:EQV65554 FAR65553:FAR65554 FKN65553:FKN65554 FUJ65553:FUJ65554 GEF65553:GEF65554 GOB65553:GOB65554 GXX65553:GXX65554 HHT65553:HHT65554 HRP65553:HRP65554 IBL65553:IBL65554 ILH65553:ILH65554 IVD65553:IVD65554 JEZ65553:JEZ65554 JOV65553:JOV65554 JYR65553:JYR65554 KIN65553:KIN65554 KSJ65553:KSJ65554 LCF65553:LCF65554 LMB65553:LMB65554 LVX65553:LVX65554 MFT65553:MFT65554 MPP65553:MPP65554 MZL65553:MZL65554 NJH65553:NJH65554 NTD65553:NTD65554 OCZ65553:OCZ65554 OMV65553:OMV65554 OWR65553:OWR65554 PGN65553:PGN65554 PQJ65553:PQJ65554 QAF65553:QAF65554 QKB65553:QKB65554 QTX65553:QTX65554 RDT65553:RDT65554 RNP65553:RNP65554 RXL65553:RXL65554 SHH65553:SHH65554 SRD65553:SRD65554 TAZ65553:TAZ65554 TKV65553:TKV65554 TUR65553:TUR65554 UEN65553:UEN65554 UOJ65553:UOJ65554 UYF65553:UYF65554 VIB65553:VIB65554 VRX65553:VRX65554 WBT65553:WBT65554 WLP65553:WLP65554 WVL65553:WVL65554 D131089:D131090 IZ131089:IZ131090 SV131089:SV131090 ACR131089:ACR131090 AMN131089:AMN131090 AWJ131089:AWJ131090 BGF131089:BGF131090 BQB131089:BQB131090 BZX131089:BZX131090 CJT131089:CJT131090 CTP131089:CTP131090 DDL131089:DDL131090 DNH131089:DNH131090 DXD131089:DXD131090 EGZ131089:EGZ131090 EQV131089:EQV131090 FAR131089:FAR131090 FKN131089:FKN131090 FUJ131089:FUJ131090 GEF131089:GEF131090 GOB131089:GOB131090 GXX131089:GXX131090 HHT131089:HHT131090 HRP131089:HRP131090 IBL131089:IBL131090 ILH131089:ILH131090 IVD131089:IVD131090 JEZ131089:JEZ131090 JOV131089:JOV131090 JYR131089:JYR131090 KIN131089:KIN131090 KSJ131089:KSJ131090 LCF131089:LCF131090 LMB131089:LMB131090 LVX131089:LVX131090 MFT131089:MFT131090 MPP131089:MPP131090 MZL131089:MZL131090 NJH131089:NJH131090 NTD131089:NTD131090 OCZ131089:OCZ131090 OMV131089:OMV131090 OWR131089:OWR131090 PGN131089:PGN131090 PQJ131089:PQJ131090 QAF131089:QAF131090 QKB131089:QKB131090 QTX131089:QTX131090 RDT131089:RDT131090 RNP131089:RNP131090 RXL131089:RXL131090 SHH131089:SHH131090 SRD131089:SRD131090 TAZ131089:TAZ131090 TKV131089:TKV131090 TUR131089:TUR131090 UEN131089:UEN131090 UOJ131089:UOJ131090 UYF131089:UYF131090 VIB131089:VIB131090 VRX131089:VRX131090 WBT131089:WBT131090 WLP131089:WLP131090 WVL131089:WVL131090 D196625:D196626 IZ196625:IZ196626 SV196625:SV196626 ACR196625:ACR196626 AMN196625:AMN196626 AWJ196625:AWJ196626 BGF196625:BGF196626 BQB196625:BQB196626 BZX196625:BZX196626 CJT196625:CJT196626 CTP196625:CTP196626 DDL196625:DDL196626 DNH196625:DNH196626 DXD196625:DXD196626 EGZ196625:EGZ196626 EQV196625:EQV196626 FAR196625:FAR196626 FKN196625:FKN196626 FUJ196625:FUJ196626 GEF196625:GEF196626 GOB196625:GOB196626 GXX196625:GXX196626 HHT196625:HHT196626 HRP196625:HRP196626 IBL196625:IBL196626 ILH196625:ILH196626 IVD196625:IVD196626 JEZ196625:JEZ196626 JOV196625:JOV196626 JYR196625:JYR196626 KIN196625:KIN196626 KSJ196625:KSJ196626 LCF196625:LCF196626 LMB196625:LMB196626 LVX196625:LVX196626 MFT196625:MFT196626 MPP196625:MPP196626 MZL196625:MZL196626 NJH196625:NJH196626 NTD196625:NTD196626 OCZ196625:OCZ196626 OMV196625:OMV196626 OWR196625:OWR196626 PGN196625:PGN196626 PQJ196625:PQJ196626 QAF196625:QAF196626 QKB196625:QKB196626 QTX196625:QTX196626 RDT196625:RDT196626 RNP196625:RNP196626 RXL196625:RXL196626 SHH196625:SHH196626 SRD196625:SRD196626 TAZ196625:TAZ196626 TKV196625:TKV196626 TUR196625:TUR196626 UEN196625:UEN196626 UOJ196625:UOJ196626 UYF196625:UYF196626 VIB196625:VIB196626 VRX196625:VRX196626 WBT196625:WBT196626 WLP196625:WLP196626 WVL196625:WVL196626 D262161:D262162 IZ262161:IZ262162 SV262161:SV262162 ACR262161:ACR262162 AMN262161:AMN262162 AWJ262161:AWJ262162 BGF262161:BGF262162 BQB262161:BQB262162 BZX262161:BZX262162 CJT262161:CJT262162 CTP262161:CTP262162 DDL262161:DDL262162 DNH262161:DNH262162 DXD262161:DXD262162 EGZ262161:EGZ262162 EQV262161:EQV262162 FAR262161:FAR262162 FKN262161:FKN262162 FUJ262161:FUJ262162 GEF262161:GEF262162 GOB262161:GOB262162 GXX262161:GXX262162 HHT262161:HHT262162 HRP262161:HRP262162 IBL262161:IBL262162 ILH262161:ILH262162 IVD262161:IVD262162 JEZ262161:JEZ262162 JOV262161:JOV262162 JYR262161:JYR262162 KIN262161:KIN262162 KSJ262161:KSJ262162 LCF262161:LCF262162 LMB262161:LMB262162 LVX262161:LVX262162 MFT262161:MFT262162 MPP262161:MPP262162 MZL262161:MZL262162 NJH262161:NJH262162 NTD262161:NTD262162 OCZ262161:OCZ262162 OMV262161:OMV262162 OWR262161:OWR262162 PGN262161:PGN262162 PQJ262161:PQJ262162 QAF262161:QAF262162 QKB262161:QKB262162 QTX262161:QTX262162 RDT262161:RDT262162 RNP262161:RNP262162 RXL262161:RXL262162 SHH262161:SHH262162 SRD262161:SRD262162 TAZ262161:TAZ262162 TKV262161:TKV262162 TUR262161:TUR262162 UEN262161:UEN262162 UOJ262161:UOJ262162 UYF262161:UYF262162 VIB262161:VIB262162 VRX262161:VRX262162 WBT262161:WBT262162 WLP262161:WLP262162 WVL262161:WVL262162 D327697:D327698 IZ327697:IZ327698 SV327697:SV327698 ACR327697:ACR327698 AMN327697:AMN327698 AWJ327697:AWJ327698 BGF327697:BGF327698 BQB327697:BQB327698 BZX327697:BZX327698 CJT327697:CJT327698 CTP327697:CTP327698 DDL327697:DDL327698 DNH327697:DNH327698 DXD327697:DXD327698 EGZ327697:EGZ327698 EQV327697:EQV327698 FAR327697:FAR327698 FKN327697:FKN327698 FUJ327697:FUJ327698 GEF327697:GEF327698 GOB327697:GOB327698 GXX327697:GXX327698 HHT327697:HHT327698 HRP327697:HRP327698 IBL327697:IBL327698 ILH327697:ILH327698 IVD327697:IVD327698 JEZ327697:JEZ327698 JOV327697:JOV327698 JYR327697:JYR327698 KIN327697:KIN327698 KSJ327697:KSJ327698 LCF327697:LCF327698 LMB327697:LMB327698 LVX327697:LVX327698 MFT327697:MFT327698 MPP327697:MPP327698 MZL327697:MZL327698 NJH327697:NJH327698 NTD327697:NTD327698 OCZ327697:OCZ327698 OMV327697:OMV327698 OWR327697:OWR327698 PGN327697:PGN327698 PQJ327697:PQJ327698 QAF327697:QAF327698 QKB327697:QKB327698 QTX327697:QTX327698 RDT327697:RDT327698 RNP327697:RNP327698 RXL327697:RXL327698 SHH327697:SHH327698 SRD327697:SRD327698 TAZ327697:TAZ327698 TKV327697:TKV327698 TUR327697:TUR327698 UEN327697:UEN327698 UOJ327697:UOJ327698 UYF327697:UYF327698 VIB327697:VIB327698 VRX327697:VRX327698 WBT327697:WBT327698 WLP327697:WLP327698 WVL327697:WVL327698 D393233:D393234 IZ393233:IZ393234 SV393233:SV393234 ACR393233:ACR393234 AMN393233:AMN393234 AWJ393233:AWJ393234 BGF393233:BGF393234 BQB393233:BQB393234 BZX393233:BZX393234 CJT393233:CJT393234 CTP393233:CTP393234 DDL393233:DDL393234 DNH393233:DNH393234 DXD393233:DXD393234 EGZ393233:EGZ393234 EQV393233:EQV393234 FAR393233:FAR393234 FKN393233:FKN393234 FUJ393233:FUJ393234 GEF393233:GEF393234 GOB393233:GOB393234 GXX393233:GXX393234 HHT393233:HHT393234 HRP393233:HRP393234 IBL393233:IBL393234 ILH393233:ILH393234 IVD393233:IVD393234 JEZ393233:JEZ393234 JOV393233:JOV393234 JYR393233:JYR393234 KIN393233:KIN393234 KSJ393233:KSJ393234 LCF393233:LCF393234 LMB393233:LMB393234 LVX393233:LVX393234 MFT393233:MFT393234 MPP393233:MPP393234 MZL393233:MZL393234 NJH393233:NJH393234 NTD393233:NTD393234 OCZ393233:OCZ393234 OMV393233:OMV393234 OWR393233:OWR393234 PGN393233:PGN393234 PQJ393233:PQJ393234 QAF393233:QAF393234 QKB393233:QKB393234 QTX393233:QTX393234 RDT393233:RDT393234 RNP393233:RNP393234 RXL393233:RXL393234 SHH393233:SHH393234 SRD393233:SRD393234 TAZ393233:TAZ393234 TKV393233:TKV393234 TUR393233:TUR393234 UEN393233:UEN393234 UOJ393233:UOJ393234 UYF393233:UYF393234 VIB393233:VIB393234 VRX393233:VRX393234 WBT393233:WBT393234 WLP393233:WLP393234 WVL393233:WVL393234 D458769:D458770 IZ458769:IZ458770 SV458769:SV458770 ACR458769:ACR458770 AMN458769:AMN458770 AWJ458769:AWJ458770 BGF458769:BGF458770 BQB458769:BQB458770 BZX458769:BZX458770 CJT458769:CJT458770 CTP458769:CTP458770 DDL458769:DDL458770 DNH458769:DNH458770 DXD458769:DXD458770 EGZ458769:EGZ458770 EQV458769:EQV458770 FAR458769:FAR458770 FKN458769:FKN458770 FUJ458769:FUJ458770 GEF458769:GEF458770 GOB458769:GOB458770 GXX458769:GXX458770 HHT458769:HHT458770 HRP458769:HRP458770 IBL458769:IBL458770 ILH458769:ILH458770 IVD458769:IVD458770 JEZ458769:JEZ458770 JOV458769:JOV458770 JYR458769:JYR458770 KIN458769:KIN458770 KSJ458769:KSJ458770 LCF458769:LCF458770 LMB458769:LMB458770 LVX458769:LVX458770 MFT458769:MFT458770 MPP458769:MPP458770 MZL458769:MZL458770 NJH458769:NJH458770 NTD458769:NTD458770 OCZ458769:OCZ458770 OMV458769:OMV458770 OWR458769:OWR458770 PGN458769:PGN458770 PQJ458769:PQJ458770 QAF458769:QAF458770 QKB458769:QKB458770 QTX458769:QTX458770 RDT458769:RDT458770 RNP458769:RNP458770 RXL458769:RXL458770 SHH458769:SHH458770 SRD458769:SRD458770 TAZ458769:TAZ458770 TKV458769:TKV458770 TUR458769:TUR458770 UEN458769:UEN458770 UOJ458769:UOJ458770 UYF458769:UYF458770 VIB458769:VIB458770 VRX458769:VRX458770 WBT458769:WBT458770 WLP458769:WLP458770 WVL458769:WVL458770 D524305:D524306 IZ524305:IZ524306 SV524305:SV524306 ACR524305:ACR524306 AMN524305:AMN524306 AWJ524305:AWJ524306 BGF524305:BGF524306 BQB524305:BQB524306 BZX524305:BZX524306 CJT524305:CJT524306 CTP524305:CTP524306 DDL524305:DDL524306 DNH524305:DNH524306 DXD524305:DXD524306 EGZ524305:EGZ524306 EQV524305:EQV524306 FAR524305:FAR524306 FKN524305:FKN524306 FUJ524305:FUJ524306 GEF524305:GEF524306 GOB524305:GOB524306 GXX524305:GXX524306 HHT524305:HHT524306 HRP524305:HRP524306 IBL524305:IBL524306 ILH524305:ILH524306 IVD524305:IVD524306 JEZ524305:JEZ524306 JOV524305:JOV524306 JYR524305:JYR524306 KIN524305:KIN524306 KSJ524305:KSJ524306 LCF524305:LCF524306 LMB524305:LMB524306 LVX524305:LVX524306 MFT524305:MFT524306 MPP524305:MPP524306 MZL524305:MZL524306 NJH524305:NJH524306 NTD524305:NTD524306 OCZ524305:OCZ524306 OMV524305:OMV524306 OWR524305:OWR524306 PGN524305:PGN524306 PQJ524305:PQJ524306 QAF524305:QAF524306 QKB524305:QKB524306 QTX524305:QTX524306 RDT524305:RDT524306 RNP524305:RNP524306 RXL524305:RXL524306 SHH524305:SHH524306 SRD524305:SRD524306 TAZ524305:TAZ524306 TKV524305:TKV524306 TUR524305:TUR524306 UEN524305:UEN524306 UOJ524305:UOJ524306 UYF524305:UYF524306 VIB524305:VIB524306 VRX524305:VRX524306 WBT524305:WBT524306 WLP524305:WLP524306 WVL524305:WVL524306 D589841:D589842 IZ589841:IZ589842 SV589841:SV589842 ACR589841:ACR589842 AMN589841:AMN589842 AWJ589841:AWJ589842 BGF589841:BGF589842 BQB589841:BQB589842 BZX589841:BZX589842 CJT589841:CJT589842 CTP589841:CTP589842 DDL589841:DDL589842 DNH589841:DNH589842 DXD589841:DXD589842 EGZ589841:EGZ589842 EQV589841:EQV589842 FAR589841:FAR589842 FKN589841:FKN589842 FUJ589841:FUJ589842 GEF589841:GEF589842 GOB589841:GOB589842 GXX589841:GXX589842 HHT589841:HHT589842 HRP589841:HRP589842 IBL589841:IBL589842 ILH589841:ILH589842 IVD589841:IVD589842 JEZ589841:JEZ589842 JOV589841:JOV589842 JYR589841:JYR589842 KIN589841:KIN589842 KSJ589841:KSJ589842 LCF589841:LCF589842 LMB589841:LMB589842 LVX589841:LVX589842 MFT589841:MFT589842 MPP589841:MPP589842 MZL589841:MZL589842 NJH589841:NJH589842 NTD589841:NTD589842 OCZ589841:OCZ589842 OMV589841:OMV589842 OWR589841:OWR589842 PGN589841:PGN589842 PQJ589841:PQJ589842 QAF589841:QAF589842 QKB589841:QKB589842 QTX589841:QTX589842 RDT589841:RDT589842 RNP589841:RNP589842 RXL589841:RXL589842 SHH589841:SHH589842 SRD589841:SRD589842 TAZ589841:TAZ589842 TKV589841:TKV589842 TUR589841:TUR589842 UEN589841:UEN589842 UOJ589841:UOJ589842 UYF589841:UYF589842 VIB589841:VIB589842 VRX589841:VRX589842 WBT589841:WBT589842 WLP589841:WLP589842 WVL589841:WVL589842 D655377:D655378 IZ655377:IZ655378 SV655377:SV655378 ACR655377:ACR655378 AMN655377:AMN655378 AWJ655377:AWJ655378 BGF655377:BGF655378 BQB655377:BQB655378 BZX655377:BZX655378 CJT655377:CJT655378 CTP655377:CTP655378 DDL655377:DDL655378 DNH655377:DNH655378 DXD655377:DXD655378 EGZ655377:EGZ655378 EQV655377:EQV655378 FAR655377:FAR655378 FKN655377:FKN655378 FUJ655377:FUJ655378 GEF655377:GEF655378 GOB655377:GOB655378 GXX655377:GXX655378 HHT655377:HHT655378 HRP655377:HRP655378 IBL655377:IBL655378 ILH655377:ILH655378 IVD655377:IVD655378 JEZ655377:JEZ655378 JOV655377:JOV655378 JYR655377:JYR655378 KIN655377:KIN655378 KSJ655377:KSJ655378 LCF655377:LCF655378 LMB655377:LMB655378 LVX655377:LVX655378 MFT655377:MFT655378 MPP655377:MPP655378 MZL655377:MZL655378 NJH655377:NJH655378 NTD655377:NTD655378 OCZ655377:OCZ655378 OMV655377:OMV655378 OWR655377:OWR655378 PGN655377:PGN655378 PQJ655377:PQJ655378 QAF655377:QAF655378 QKB655377:QKB655378 QTX655377:QTX655378 RDT655377:RDT655378 RNP655377:RNP655378 RXL655377:RXL655378 SHH655377:SHH655378 SRD655377:SRD655378 TAZ655377:TAZ655378 TKV655377:TKV655378 TUR655377:TUR655378 UEN655377:UEN655378 UOJ655377:UOJ655378 UYF655377:UYF655378 VIB655377:VIB655378 VRX655377:VRX655378 WBT655377:WBT655378 WLP655377:WLP655378 WVL655377:WVL655378 D720913:D720914 IZ720913:IZ720914 SV720913:SV720914 ACR720913:ACR720914 AMN720913:AMN720914 AWJ720913:AWJ720914 BGF720913:BGF720914 BQB720913:BQB720914 BZX720913:BZX720914 CJT720913:CJT720914 CTP720913:CTP720914 DDL720913:DDL720914 DNH720913:DNH720914 DXD720913:DXD720914 EGZ720913:EGZ720914 EQV720913:EQV720914 FAR720913:FAR720914 FKN720913:FKN720914 FUJ720913:FUJ720914 GEF720913:GEF720914 GOB720913:GOB720914 GXX720913:GXX720914 HHT720913:HHT720914 HRP720913:HRP720914 IBL720913:IBL720914 ILH720913:ILH720914 IVD720913:IVD720914 JEZ720913:JEZ720914 JOV720913:JOV720914 JYR720913:JYR720914 KIN720913:KIN720914 KSJ720913:KSJ720914 LCF720913:LCF720914 LMB720913:LMB720914 LVX720913:LVX720914 MFT720913:MFT720914 MPP720913:MPP720914 MZL720913:MZL720914 NJH720913:NJH720914 NTD720913:NTD720914 OCZ720913:OCZ720914 OMV720913:OMV720914 OWR720913:OWR720914 PGN720913:PGN720914 PQJ720913:PQJ720914 QAF720913:QAF720914 QKB720913:QKB720914 QTX720913:QTX720914 RDT720913:RDT720914 RNP720913:RNP720914 RXL720913:RXL720914 SHH720913:SHH720914 SRD720913:SRD720914 TAZ720913:TAZ720914 TKV720913:TKV720914 TUR720913:TUR720914 UEN720913:UEN720914 UOJ720913:UOJ720914 UYF720913:UYF720914 VIB720913:VIB720914 VRX720913:VRX720914 WBT720913:WBT720914 WLP720913:WLP720914 WVL720913:WVL720914 D786449:D786450 IZ786449:IZ786450 SV786449:SV786450 ACR786449:ACR786450 AMN786449:AMN786450 AWJ786449:AWJ786450 BGF786449:BGF786450 BQB786449:BQB786450 BZX786449:BZX786450 CJT786449:CJT786450 CTP786449:CTP786450 DDL786449:DDL786450 DNH786449:DNH786450 DXD786449:DXD786450 EGZ786449:EGZ786450 EQV786449:EQV786450 FAR786449:FAR786450 FKN786449:FKN786450 FUJ786449:FUJ786450 GEF786449:GEF786450 GOB786449:GOB786450 GXX786449:GXX786450 HHT786449:HHT786450 HRP786449:HRP786450 IBL786449:IBL786450 ILH786449:ILH786450 IVD786449:IVD786450 JEZ786449:JEZ786450 JOV786449:JOV786450 JYR786449:JYR786450 KIN786449:KIN786450 KSJ786449:KSJ786450 LCF786449:LCF786450 LMB786449:LMB786450 LVX786449:LVX786450 MFT786449:MFT786450 MPP786449:MPP786450 MZL786449:MZL786450 NJH786449:NJH786450 NTD786449:NTD786450 OCZ786449:OCZ786450 OMV786449:OMV786450 OWR786449:OWR786450 PGN786449:PGN786450 PQJ786449:PQJ786450 QAF786449:QAF786450 QKB786449:QKB786450 QTX786449:QTX786450 RDT786449:RDT786450 RNP786449:RNP786450 RXL786449:RXL786450 SHH786449:SHH786450 SRD786449:SRD786450 TAZ786449:TAZ786450 TKV786449:TKV786450 TUR786449:TUR786450 UEN786449:UEN786450 UOJ786449:UOJ786450 UYF786449:UYF786450 VIB786449:VIB786450 VRX786449:VRX786450 WBT786449:WBT786450 WLP786449:WLP786450 WVL786449:WVL786450 D851985:D851986 IZ851985:IZ851986 SV851985:SV851986 ACR851985:ACR851986 AMN851985:AMN851986 AWJ851985:AWJ851986 BGF851985:BGF851986 BQB851985:BQB851986 BZX851985:BZX851986 CJT851985:CJT851986 CTP851985:CTP851986 DDL851985:DDL851986 DNH851985:DNH851986 DXD851985:DXD851986 EGZ851985:EGZ851986 EQV851985:EQV851986 FAR851985:FAR851986 FKN851985:FKN851986 FUJ851985:FUJ851986 GEF851985:GEF851986 GOB851985:GOB851986 GXX851985:GXX851986 HHT851985:HHT851986 HRP851985:HRP851986 IBL851985:IBL851986 ILH851985:ILH851986 IVD851985:IVD851986 JEZ851985:JEZ851986 JOV851985:JOV851986 JYR851985:JYR851986 KIN851985:KIN851986 KSJ851985:KSJ851986 LCF851985:LCF851986 LMB851985:LMB851986 LVX851985:LVX851986 MFT851985:MFT851986 MPP851985:MPP851986 MZL851985:MZL851986 NJH851985:NJH851986 NTD851985:NTD851986 OCZ851985:OCZ851986 OMV851985:OMV851986 OWR851985:OWR851986 PGN851985:PGN851986 PQJ851985:PQJ851986 QAF851985:QAF851986 QKB851985:QKB851986 QTX851985:QTX851986 RDT851985:RDT851986 RNP851985:RNP851986 RXL851985:RXL851986 SHH851985:SHH851986 SRD851985:SRD851986 TAZ851985:TAZ851986 TKV851985:TKV851986 TUR851985:TUR851986 UEN851985:UEN851986 UOJ851985:UOJ851986 UYF851985:UYF851986 VIB851985:VIB851986 VRX851985:VRX851986 WBT851985:WBT851986 WLP851985:WLP851986 WVL851985:WVL851986 D917521:D917522 IZ917521:IZ917522 SV917521:SV917522 ACR917521:ACR917522 AMN917521:AMN917522 AWJ917521:AWJ917522 BGF917521:BGF917522 BQB917521:BQB917522 BZX917521:BZX917522 CJT917521:CJT917522 CTP917521:CTP917522 DDL917521:DDL917522 DNH917521:DNH917522 DXD917521:DXD917522 EGZ917521:EGZ917522 EQV917521:EQV917522 FAR917521:FAR917522 FKN917521:FKN917522 FUJ917521:FUJ917522 GEF917521:GEF917522 GOB917521:GOB917522 GXX917521:GXX917522 HHT917521:HHT917522 HRP917521:HRP917522 IBL917521:IBL917522 ILH917521:ILH917522 IVD917521:IVD917522 JEZ917521:JEZ917522 JOV917521:JOV917522 JYR917521:JYR917522 KIN917521:KIN917522 KSJ917521:KSJ917522 LCF917521:LCF917522 LMB917521:LMB917522 LVX917521:LVX917522 MFT917521:MFT917522 MPP917521:MPP917522 MZL917521:MZL917522 NJH917521:NJH917522 NTD917521:NTD917522 OCZ917521:OCZ917522 OMV917521:OMV917522 OWR917521:OWR917522 PGN917521:PGN917522 PQJ917521:PQJ917522 QAF917521:QAF917522 QKB917521:QKB917522 QTX917521:QTX917522 RDT917521:RDT917522 RNP917521:RNP917522 RXL917521:RXL917522 SHH917521:SHH917522 SRD917521:SRD917522 TAZ917521:TAZ917522 TKV917521:TKV917522 TUR917521:TUR917522 UEN917521:UEN917522 UOJ917521:UOJ917522 UYF917521:UYF917522 VIB917521:VIB917522 VRX917521:VRX917522 WBT917521:WBT917522 WLP917521:WLP917522 WVL917521:WVL917522 D983057:D983058 IZ983057:IZ983058 SV983057:SV983058 ACR983057:ACR983058 AMN983057:AMN983058 AWJ983057:AWJ983058 BGF983057:BGF983058 BQB983057:BQB983058 BZX983057:BZX983058 CJT983057:CJT983058 CTP983057:CTP983058 DDL983057:DDL983058 DNH983057:DNH983058 DXD983057:DXD983058 EGZ983057:EGZ983058 EQV983057:EQV983058 FAR983057:FAR983058 FKN983057:FKN983058 FUJ983057:FUJ983058 GEF983057:GEF983058 GOB983057:GOB983058 GXX983057:GXX983058 HHT983057:HHT983058 HRP983057:HRP983058 IBL983057:IBL983058 ILH983057:ILH983058 IVD983057:IVD983058 JEZ983057:JEZ983058 JOV983057:JOV983058 JYR983057:JYR983058 KIN983057:KIN983058 KSJ983057:KSJ983058 LCF983057:LCF983058 LMB983057:LMB983058 LVX983057:LVX983058 MFT983057:MFT983058 MPP983057:MPP983058 MZL983057:MZL983058 NJH983057:NJH983058 NTD983057:NTD983058 OCZ983057:OCZ983058 OMV983057:OMV983058 OWR983057:OWR983058 PGN983057:PGN983058 PQJ983057:PQJ983058 QAF983057:QAF983058 QKB983057:QKB983058 QTX983057:QTX983058 RDT983057:RDT983058 RNP983057:RNP983058 RXL983057:RXL983058 SHH983057:SHH983058 SRD983057:SRD983058 TAZ983057:TAZ983058 TKV983057:TKV983058 TUR983057:TUR983058 UEN983057:UEN983058 UOJ983057:UOJ983058 UYF983057:UYF983058 VIB983057:VIB983058 VRX983057:VRX983058"/>
    <dataValidation imeMode="disabled" allowBlank="1" showInputMessage="1" showErrorMessage="1" sqref="G21:J22 I13:M13 U12:X12 P21:S21"/>
    <dataValidation allowBlank="1" showInputMessage="1" showErrorMessage="1" prompt="例）5" sqref="Q20:R20"/>
    <dataValidation allowBlank="1" showInputMessage="1" showErrorMessage="1" prompt="駅名" sqref="K20:M20"/>
    <dataValidation allowBlank="1" showInputMessage="1" showErrorMessage="1" prompt="例）JR仙山" sqref="F20:I20"/>
    <dataValidation allowBlank="1" showInputMessage="1" showErrorMessage="1" prompt="住所" sqref="I19:Z19"/>
    <dataValidation type="list" allowBlank="1" showInputMessage="1" showErrorMessage="1" prompt="選択" sqref="F19:H19">
      <formula1>"仙台市青葉区,仙台市宮城野区,仙台市若林区,仙台市太白区,仙台市泉区,石巻市,塩竈市,気仙沼市,白石市,名取市,角田市,多賀城市,岩沼市,登米市,栗原市,東松島市,大崎市,富谷市,蔵王町,七ヶ宿町,大河原町,村田町,柴田町,川崎町,丸森町,亘理町,山元町,松島町,七ヶ浜町,利府町,大和町,大郷町,大衡村,色麻町,加美町,涌谷町,美里町,女川町,南三陸町"</formula1>
    </dataValidation>
  </dataValidations>
  <pageMargins left="0.47244094488188981" right="0.25" top="0.27559055118110237" bottom="0.11811023622047245" header="0.51181102362204722" footer="0.51181102362204722"/>
  <pageSetup paperSize="9" scale="8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078" r:id="rId4" name="Group Box 6">
              <controlPr defaultSize="0" autoFill="0" autoPict="0">
                <anchor moveWithCells="1">
                  <from>
                    <xdr:col>2</xdr:col>
                    <xdr:colOff>333375</xdr:colOff>
                    <xdr:row>19</xdr:row>
                    <xdr:rowOff>180975</xdr:rowOff>
                  </from>
                  <to>
                    <xdr:col>16</xdr:col>
                    <xdr:colOff>38100</xdr:colOff>
                    <xdr:row>22</xdr:row>
                    <xdr:rowOff>57150</xdr:rowOff>
                  </to>
                </anchor>
              </controlPr>
            </control>
          </mc:Choice>
        </mc:AlternateContent>
        <mc:AlternateContent xmlns:mc="http://schemas.openxmlformats.org/markup-compatibility/2006">
          <mc:Choice Requires="x14">
            <control shapeId="3080" r:id="rId5" name="Group Box 8">
              <controlPr defaultSize="0" autoFill="0" autoPict="0">
                <anchor moveWithCells="1">
                  <from>
                    <xdr:col>2</xdr:col>
                    <xdr:colOff>333375</xdr:colOff>
                    <xdr:row>19</xdr:row>
                    <xdr:rowOff>180975</xdr:rowOff>
                  </from>
                  <to>
                    <xdr:col>16</xdr:col>
                    <xdr:colOff>38100</xdr:colOff>
                    <xdr:row>22</xdr:row>
                    <xdr:rowOff>57150</xdr:rowOff>
                  </to>
                </anchor>
              </controlPr>
            </control>
          </mc:Choice>
        </mc:AlternateContent>
        <mc:AlternateContent xmlns:mc="http://schemas.openxmlformats.org/markup-compatibility/2006">
          <mc:Choice Requires="x14">
            <control shapeId="3082" r:id="rId6" name="Group Box 10">
              <controlPr defaultSize="0" autoFill="0" autoPict="0">
                <anchor moveWithCells="1">
                  <from>
                    <xdr:col>2</xdr:col>
                    <xdr:colOff>333375</xdr:colOff>
                    <xdr:row>19</xdr:row>
                    <xdr:rowOff>180975</xdr:rowOff>
                  </from>
                  <to>
                    <xdr:col>16</xdr:col>
                    <xdr:colOff>38100</xdr:colOff>
                    <xdr:row>22</xdr:row>
                    <xdr:rowOff>57150</xdr:rowOff>
                  </to>
                </anchor>
              </controlPr>
            </control>
          </mc:Choice>
        </mc:AlternateContent>
        <mc:AlternateContent xmlns:mc="http://schemas.openxmlformats.org/markup-compatibility/2006">
          <mc:Choice Requires="x14">
            <control shapeId="3083" r:id="rId7" name="Option Button 11">
              <controlPr defaultSize="0" autoFill="0" autoLine="0" autoPict="0">
                <anchor moveWithCells="1">
                  <from>
                    <xdr:col>3</xdr:col>
                    <xdr:colOff>0</xdr:colOff>
                    <xdr:row>20</xdr:row>
                    <xdr:rowOff>0</xdr:rowOff>
                  </from>
                  <to>
                    <xdr:col>4</xdr:col>
                    <xdr:colOff>0</xdr:colOff>
                    <xdr:row>21</xdr:row>
                    <xdr:rowOff>28575</xdr:rowOff>
                  </to>
                </anchor>
              </controlPr>
            </control>
          </mc:Choice>
        </mc:AlternateContent>
        <mc:AlternateContent xmlns:mc="http://schemas.openxmlformats.org/markup-compatibility/2006">
          <mc:Choice Requires="x14">
            <control shapeId="3084" r:id="rId8" name="Option Button 12">
              <controlPr defaultSize="0" autoFill="0" autoLine="0" autoPict="0">
                <anchor moveWithCells="1">
                  <from>
                    <xdr:col>3</xdr:col>
                    <xdr:colOff>0</xdr:colOff>
                    <xdr:row>21</xdr:row>
                    <xdr:rowOff>0</xdr:rowOff>
                  </from>
                  <to>
                    <xdr:col>4</xdr:col>
                    <xdr:colOff>0</xdr:colOff>
                    <xdr:row>22</xdr:row>
                    <xdr:rowOff>28575</xdr:rowOff>
                  </to>
                </anchor>
              </controlPr>
            </control>
          </mc:Choice>
        </mc:AlternateContent>
        <mc:AlternateContent xmlns:mc="http://schemas.openxmlformats.org/markup-compatibility/2006">
          <mc:Choice Requires="x14">
            <control shapeId="3085" r:id="rId9" name="Option Button 13">
              <controlPr defaultSize="0" autoFill="0" autoLine="0" autoPict="0">
                <anchor moveWithCells="1">
                  <from>
                    <xdr:col>12</xdr:col>
                    <xdr:colOff>0</xdr:colOff>
                    <xdr:row>20</xdr:row>
                    <xdr:rowOff>0</xdr:rowOff>
                  </from>
                  <to>
                    <xdr:col>12</xdr:col>
                    <xdr:colOff>333375</xdr:colOff>
                    <xdr:row>21</xdr:row>
                    <xdr:rowOff>28575</xdr:rowOff>
                  </to>
                </anchor>
              </controlPr>
            </control>
          </mc:Choice>
        </mc:AlternateContent>
        <mc:AlternateContent xmlns:mc="http://schemas.openxmlformats.org/markup-compatibility/2006">
          <mc:Choice Requires="x14">
            <control shapeId="3086" r:id="rId10" name="Group Box 14">
              <controlPr defaultSize="0" autoFill="0" autoPict="0">
                <anchor moveWithCells="1">
                  <from>
                    <xdr:col>3</xdr:col>
                    <xdr:colOff>0</xdr:colOff>
                    <xdr:row>20</xdr:row>
                    <xdr:rowOff>0</xdr:rowOff>
                  </from>
                  <to>
                    <xdr:col>26</xdr:col>
                    <xdr:colOff>0</xdr:colOff>
                    <xdr:row>22</xdr:row>
                    <xdr:rowOff>0</xdr:rowOff>
                  </to>
                </anchor>
              </controlPr>
            </control>
          </mc:Choice>
        </mc:AlternateContent>
        <mc:AlternateContent xmlns:mc="http://schemas.openxmlformats.org/markup-compatibility/2006">
          <mc:Choice Requires="x14">
            <control shapeId="3087" r:id="rId11" name="Check Box 15">
              <controlPr defaultSize="0" autoFill="0" autoLine="0" autoPict="0">
                <anchor moveWithCells="1">
                  <from>
                    <xdr:col>1</xdr:col>
                    <xdr:colOff>0</xdr:colOff>
                    <xdr:row>21</xdr:row>
                    <xdr:rowOff>0</xdr:rowOff>
                  </from>
                  <to>
                    <xdr:col>2</xdr:col>
                    <xdr:colOff>0</xdr:colOff>
                    <xdr:row>22</xdr:row>
                    <xdr:rowOff>0</xdr:rowOff>
                  </to>
                </anchor>
              </controlPr>
            </control>
          </mc:Choice>
        </mc:AlternateContent>
        <mc:AlternateContent xmlns:mc="http://schemas.openxmlformats.org/markup-compatibility/2006">
          <mc:Choice Requires="x14">
            <control shapeId="3090" r:id="rId12" name="Group Box 18">
              <controlPr defaultSize="0" autoFill="0" autoPict="0">
                <anchor moveWithCells="1">
                  <from>
                    <xdr:col>21</xdr:col>
                    <xdr:colOff>0</xdr:colOff>
                    <xdr:row>19</xdr:row>
                    <xdr:rowOff>0</xdr:rowOff>
                  </from>
                  <to>
                    <xdr:col>26</xdr:col>
                    <xdr:colOff>0</xdr:colOff>
                    <xdr:row>20</xdr:row>
                    <xdr:rowOff>28575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3" id="{F0370BAD-CDA3-4499-91D5-90C2E57D671B}">
            <xm:f>AND('※市町村使用シート（入力不要）'!$CT$5=TRUE,'※市町村使用シート（入力不要）'!$CU$5=1,$G$21="")</xm:f>
            <x14:dxf>
              <fill>
                <patternFill>
                  <bgColor rgb="FFFF8585"/>
                </patternFill>
              </fill>
            </x14:dxf>
          </x14:cfRule>
          <xm:sqref>G21:J21</xm:sqref>
        </x14:conditionalFormatting>
        <x14:conditionalFormatting xmlns:xm="http://schemas.microsoft.com/office/excel/2006/main">
          <x14:cfRule type="expression" priority="2" id="{111A403C-0805-4CAD-AD3D-FA8B6578EBCB}">
            <xm:f>AND('※市町村使用シート（入力不要）'!$CT$5=TRUE,'※市町村使用シート（入力不要）'!$CU$5=3,$P$21="")</xm:f>
            <x14:dxf>
              <fill>
                <patternFill>
                  <bgColor rgb="FFFF8585"/>
                </patternFill>
              </fill>
            </x14:dxf>
          </x14:cfRule>
          <xm:sqref>P21:S21</xm:sqref>
        </x14:conditionalFormatting>
        <x14:conditionalFormatting xmlns:xm="http://schemas.microsoft.com/office/excel/2006/main">
          <x14:cfRule type="expression" priority="1" id="{665AEE37-1877-4569-B5D8-D6C4FA27458D}">
            <xm:f>AND('※市町村使用シート（入力不要）'!$CT$5=TRUE,'※市町村使用シート（入力不要）'!$CU$5=2,$G$22="")</xm:f>
            <x14:dxf>
              <fill>
                <patternFill>
                  <bgColor rgb="FFFF8585"/>
                </patternFill>
              </fill>
            </x14:dxf>
          </x14:cfRule>
          <xm:sqref>G22:J22</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showGridLines="0" workbookViewId="0">
      <selection activeCell="J29" sqref="J29"/>
    </sheetView>
  </sheetViews>
  <sheetFormatPr defaultRowHeight="13.5"/>
  <cols>
    <col min="1" max="1" width="23" bestFit="1" customWidth="1"/>
  </cols>
  <sheetData>
    <row r="1" spans="1:1">
      <c r="A1" t="s">
        <v>244</v>
      </c>
    </row>
  </sheetData>
  <sheetProtection password="DFC1" sheet="1" objects="1" scenarios="1"/>
  <phoneticPr fontId="4"/>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DA6"/>
  <sheetViews>
    <sheetView zoomScale="85" zoomScaleNormal="85" workbookViewId="0">
      <pane xSplit="5" ySplit="4" topLeftCell="F5" activePane="bottomRight" state="frozen"/>
      <selection pane="topRight" activeCell="F1" sqref="F1"/>
      <selection pane="bottomLeft" activeCell="A5" sqref="A5"/>
      <selection pane="bottomRight" activeCell="J19" sqref="J19"/>
    </sheetView>
  </sheetViews>
  <sheetFormatPr defaultRowHeight="13.5"/>
  <cols>
    <col min="1" max="1" width="7.375" style="136" bestFit="1" customWidth="1"/>
    <col min="2" max="2" width="15.125" bestFit="1" customWidth="1"/>
    <col min="3" max="3" width="9.75" bestFit="1" customWidth="1"/>
    <col min="4" max="4" width="9.5" bestFit="1" customWidth="1"/>
    <col min="5" max="5" width="19" bestFit="1" customWidth="1"/>
    <col min="6" max="6" width="8.75" bestFit="1" customWidth="1"/>
    <col min="7" max="7" width="7" bestFit="1" customWidth="1"/>
    <col min="8" max="9" width="13.875" bestFit="1" customWidth="1"/>
    <col min="10" max="10" width="18.875" bestFit="1" customWidth="1"/>
    <col min="11" max="11" width="9.5" bestFit="1" customWidth="1"/>
    <col min="12" max="12" width="45.75" bestFit="1" customWidth="1"/>
    <col min="13" max="13" width="13.125" bestFit="1" customWidth="1"/>
    <col min="14" max="14" width="15.25" bestFit="1" customWidth="1"/>
    <col min="16" max="16" width="9.5" bestFit="1" customWidth="1"/>
    <col min="17" max="17" width="30.625" customWidth="1"/>
    <col min="19" max="19" width="9.5" customWidth="1"/>
    <col min="20" max="20" width="9.75" bestFit="1" customWidth="1"/>
    <col min="21" max="21" width="24.375" customWidth="1"/>
    <col min="22" max="22" width="19.25" bestFit="1" customWidth="1"/>
    <col min="23" max="23" width="11" bestFit="1" customWidth="1"/>
    <col min="24" max="24" width="8.375" bestFit="1" customWidth="1"/>
    <col min="25" max="25" width="9.75" bestFit="1" customWidth="1"/>
    <col min="26" max="26" width="5.875" bestFit="1" customWidth="1"/>
    <col min="27" max="27" width="9.75" bestFit="1" customWidth="1"/>
    <col min="28" max="28" width="5.875" bestFit="1" customWidth="1"/>
    <col min="29" max="29" width="11.875" bestFit="1" customWidth="1"/>
    <col min="30" max="30" width="21" bestFit="1" customWidth="1"/>
    <col min="31" max="31" width="26.875" bestFit="1" customWidth="1"/>
    <col min="32" max="33" width="12.25" customWidth="1"/>
    <col min="34" max="34" width="16.375" customWidth="1"/>
    <col min="35" max="37" width="7.125" bestFit="1" customWidth="1"/>
    <col min="38" max="38" width="7" bestFit="1" customWidth="1"/>
    <col min="39" max="39" width="30" bestFit="1" customWidth="1"/>
    <col min="40" max="40" width="11.875" bestFit="1" customWidth="1"/>
    <col min="41" max="41" width="9.75" bestFit="1" customWidth="1"/>
    <col min="42" max="42" width="14.125" bestFit="1" customWidth="1"/>
    <col min="43" max="43" width="9.25" bestFit="1" customWidth="1"/>
    <col min="44" max="44" width="5.75" bestFit="1" customWidth="1"/>
    <col min="45" max="46" width="9.75" bestFit="1" customWidth="1"/>
    <col min="50" max="50" width="6.625" bestFit="1" customWidth="1"/>
    <col min="51" max="51" width="8.5" bestFit="1" customWidth="1"/>
    <col min="52" max="52" width="16" bestFit="1" customWidth="1"/>
    <col min="53" max="53" width="13.125" bestFit="1" customWidth="1"/>
    <col min="54" max="54" width="12.5" bestFit="1" customWidth="1"/>
    <col min="55" max="55" width="7.25" bestFit="1" customWidth="1"/>
    <col min="56" max="56" width="5.25" bestFit="1" customWidth="1"/>
    <col min="57" max="57" width="13.75" bestFit="1" customWidth="1"/>
    <col min="58" max="58" width="12.5" bestFit="1" customWidth="1"/>
    <col min="59" max="59" width="5.75" bestFit="1" customWidth="1"/>
    <col min="60" max="60" width="10" bestFit="1" customWidth="1"/>
    <col min="61" max="61" width="7.75" bestFit="1" customWidth="1"/>
    <col min="62" max="62" width="14.75" bestFit="1" customWidth="1"/>
    <col min="63" max="63" width="6.875" bestFit="1" customWidth="1"/>
    <col min="64" max="65" width="5.875" bestFit="1" customWidth="1"/>
    <col min="66" max="66" width="14.75" bestFit="1" customWidth="1"/>
    <col min="67" max="67" width="21.125" bestFit="1" customWidth="1"/>
    <col min="68" max="68" width="8.5" bestFit="1" customWidth="1"/>
    <col min="69" max="69" width="10.375" bestFit="1" customWidth="1"/>
    <col min="70" max="70" width="8.5" bestFit="1" customWidth="1"/>
    <col min="71" max="71" width="12.5" bestFit="1" customWidth="1"/>
    <col min="72" max="72" width="8.5" bestFit="1" customWidth="1"/>
    <col min="73" max="73" width="10.375" bestFit="1" customWidth="1"/>
    <col min="74" max="75" width="12.5" bestFit="1" customWidth="1"/>
    <col min="76" max="76" width="19.25" bestFit="1" customWidth="1"/>
    <col min="77" max="77" width="10.375" bestFit="1" customWidth="1"/>
    <col min="78" max="79" width="10.25" bestFit="1" customWidth="1"/>
    <col min="80" max="80" width="9.75" bestFit="1" customWidth="1"/>
    <col min="81" max="81" width="12.875" bestFit="1" customWidth="1"/>
    <col min="82" max="82" width="7.75" bestFit="1" customWidth="1"/>
    <col min="83" max="83" width="32" bestFit="1" customWidth="1"/>
    <col min="84" max="84" width="5.25" bestFit="1" customWidth="1"/>
    <col min="85" max="85" width="87.875" customWidth="1"/>
    <col min="104" max="104" width="44.5" customWidth="1"/>
    <col min="105" max="105" width="0" hidden="1" customWidth="1"/>
  </cols>
  <sheetData>
    <row r="1" spans="1:105" s="132" customFormat="1" ht="17.25" customHeight="1">
      <c r="A1" s="472" t="s">
        <v>256</v>
      </c>
      <c r="B1" s="462" t="s">
        <v>130</v>
      </c>
      <c r="C1" s="462"/>
      <c r="D1" s="462"/>
      <c r="E1" s="455" t="s">
        <v>131</v>
      </c>
      <c r="F1" s="455"/>
      <c r="G1" s="455"/>
      <c r="H1" s="455"/>
      <c r="I1" s="455"/>
      <c r="J1" s="455"/>
      <c r="K1" s="455"/>
      <c r="L1" s="455"/>
      <c r="M1" s="455"/>
      <c r="N1" s="455"/>
      <c r="O1" s="455"/>
      <c r="P1" s="455"/>
      <c r="Q1" s="455"/>
      <c r="R1" s="455"/>
      <c r="S1" s="458" t="s">
        <v>132</v>
      </c>
      <c r="T1" s="459"/>
      <c r="U1" s="459"/>
      <c r="V1" s="459"/>
      <c r="W1" s="459"/>
      <c r="X1" s="459"/>
      <c r="Y1" s="459"/>
      <c r="Z1" s="459"/>
      <c r="AA1" s="459"/>
      <c r="AB1" s="459"/>
      <c r="AC1" s="459"/>
      <c r="AD1" s="459"/>
      <c r="AE1" s="459"/>
      <c r="AF1" s="459"/>
      <c r="AG1" s="459"/>
      <c r="AH1" s="459"/>
      <c r="AI1" s="459"/>
      <c r="AJ1" s="459"/>
      <c r="AK1" s="459"/>
      <c r="AL1" s="459"/>
      <c r="AM1" s="459"/>
      <c r="AN1" s="459"/>
      <c r="AO1" s="459"/>
      <c r="AP1" s="459"/>
      <c r="AQ1" s="459"/>
      <c r="AR1" s="459"/>
      <c r="AS1" s="459"/>
      <c r="AT1" s="459"/>
      <c r="AU1" s="459"/>
      <c r="AV1" s="459"/>
      <c r="AW1" s="459"/>
      <c r="AX1" s="459"/>
      <c r="AY1" s="459"/>
      <c r="AZ1" s="459"/>
      <c r="BA1" s="459"/>
      <c r="BB1" s="459"/>
      <c r="BC1" s="459"/>
      <c r="BD1" s="459"/>
      <c r="BE1" s="459"/>
      <c r="BF1" s="459"/>
      <c r="BG1" s="459"/>
      <c r="BH1" s="459"/>
      <c r="BI1" s="459"/>
      <c r="BJ1" s="459"/>
      <c r="BK1" s="459"/>
      <c r="BL1" s="459"/>
      <c r="BM1" s="459"/>
      <c r="BN1" s="459"/>
      <c r="BO1" s="459"/>
      <c r="BP1" s="459"/>
      <c r="BQ1" s="459"/>
      <c r="BR1" s="459"/>
      <c r="BS1" s="459"/>
      <c r="BT1" s="459"/>
      <c r="BU1" s="459"/>
      <c r="BV1" s="459"/>
      <c r="BW1" s="459"/>
      <c r="BX1" s="459"/>
      <c r="BY1" s="459"/>
      <c r="BZ1" s="459"/>
      <c r="CA1" s="460"/>
      <c r="CB1" s="452" t="s">
        <v>133</v>
      </c>
      <c r="CC1" s="452"/>
      <c r="CD1" s="452"/>
      <c r="CE1" s="452"/>
      <c r="CF1" s="452"/>
      <c r="CG1" s="452"/>
      <c r="CH1" s="450" t="s">
        <v>227</v>
      </c>
      <c r="CI1" s="450"/>
      <c r="CJ1" s="450"/>
      <c r="CK1" s="446" t="s">
        <v>233</v>
      </c>
      <c r="CL1" s="446"/>
      <c r="CM1" s="446"/>
      <c r="CN1" s="446"/>
      <c r="CO1" s="446"/>
      <c r="CP1" s="446"/>
      <c r="CQ1" s="446"/>
      <c r="CR1" s="446"/>
      <c r="CS1" s="446"/>
      <c r="CT1" s="446"/>
      <c r="CU1" s="446"/>
      <c r="CV1" s="446"/>
      <c r="CW1" s="446"/>
      <c r="CX1" s="446"/>
      <c r="CY1" s="446"/>
      <c r="CZ1" s="446"/>
    </row>
    <row r="2" spans="1:105" s="132" customFormat="1" ht="17.25" customHeight="1">
      <c r="A2" s="461"/>
      <c r="B2" s="453" t="s">
        <v>134</v>
      </c>
      <c r="C2" s="453" t="s">
        <v>135</v>
      </c>
      <c r="D2" s="453" t="s">
        <v>136</v>
      </c>
      <c r="E2" s="454" t="s">
        <v>137</v>
      </c>
      <c r="F2" s="455" t="s">
        <v>138</v>
      </c>
      <c r="G2" s="455" t="s">
        <v>139</v>
      </c>
      <c r="H2" s="455" t="s">
        <v>140</v>
      </c>
      <c r="I2" s="455"/>
      <c r="J2" s="455"/>
      <c r="K2" s="455" t="s">
        <v>141</v>
      </c>
      <c r="L2" s="455"/>
      <c r="M2" s="455" t="s">
        <v>142</v>
      </c>
      <c r="N2" s="455" t="s">
        <v>143</v>
      </c>
      <c r="O2" s="455" t="s">
        <v>144</v>
      </c>
      <c r="P2" s="455" t="s">
        <v>145</v>
      </c>
      <c r="Q2" s="455" t="s">
        <v>146</v>
      </c>
      <c r="R2" s="455" t="s">
        <v>147</v>
      </c>
      <c r="S2" s="456" t="s">
        <v>148</v>
      </c>
      <c r="T2" s="456"/>
      <c r="U2" s="456"/>
      <c r="V2" s="456"/>
      <c r="W2" s="456"/>
      <c r="X2" s="456"/>
      <c r="Y2" s="463" t="s">
        <v>149</v>
      </c>
      <c r="Z2" s="464"/>
      <c r="AA2" s="464"/>
      <c r="AB2" s="464"/>
      <c r="AC2" s="464"/>
      <c r="AD2" s="464"/>
      <c r="AE2" s="464"/>
      <c r="AF2" s="464"/>
      <c r="AG2" s="464"/>
      <c r="AH2" s="465"/>
      <c r="AI2" s="456" t="s">
        <v>150</v>
      </c>
      <c r="AJ2" s="456"/>
      <c r="AK2" s="456"/>
      <c r="AL2" s="456"/>
      <c r="AM2" s="456"/>
      <c r="AN2" s="457" t="s">
        <v>151</v>
      </c>
      <c r="AO2" s="457"/>
      <c r="AP2" s="457"/>
      <c r="AQ2" s="457"/>
      <c r="AR2" s="457"/>
      <c r="AS2" s="457"/>
      <c r="AT2" s="456" t="s">
        <v>152</v>
      </c>
      <c r="AU2" s="456"/>
      <c r="AV2" s="456"/>
      <c r="AW2" s="456"/>
      <c r="AX2" s="457" t="s">
        <v>153</v>
      </c>
      <c r="AY2" s="457"/>
      <c r="AZ2" s="457"/>
      <c r="BA2" s="457"/>
      <c r="BB2" s="457"/>
      <c r="BC2" s="457"/>
      <c r="BD2" s="457" t="s">
        <v>154</v>
      </c>
      <c r="BE2" s="457"/>
      <c r="BF2" s="456" t="s">
        <v>155</v>
      </c>
      <c r="BG2" s="456"/>
      <c r="BH2" s="456" t="s">
        <v>156</v>
      </c>
      <c r="BI2" s="456"/>
      <c r="BJ2" s="456"/>
      <c r="BK2" s="456"/>
      <c r="BL2" s="456"/>
      <c r="BM2" s="456"/>
      <c r="BN2" s="456"/>
      <c r="BO2" s="456"/>
      <c r="BP2" s="458" t="s">
        <v>90</v>
      </c>
      <c r="BQ2" s="459"/>
      <c r="BR2" s="459"/>
      <c r="BS2" s="459"/>
      <c r="BT2" s="459"/>
      <c r="BU2" s="459"/>
      <c r="BV2" s="459"/>
      <c r="BW2" s="459"/>
      <c r="BX2" s="459"/>
      <c r="BY2" s="459"/>
      <c r="BZ2" s="459"/>
      <c r="CA2" s="460"/>
      <c r="CB2" s="468" t="s">
        <v>157</v>
      </c>
      <c r="CC2" s="468"/>
      <c r="CD2" s="469" t="s">
        <v>158</v>
      </c>
      <c r="CE2" s="469" t="s">
        <v>159</v>
      </c>
      <c r="CF2" s="452" t="s">
        <v>160</v>
      </c>
      <c r="CG2" s="452" t="s">
        <v>161</v>
      </c>
      <c r="CH2" s="450" t="s">
        <v>227</v>
      </c>
      <c r="CI2" s="450" t="s">
        <v>231</v>
      </c>
      <c r="CJ2" s="450" t="s">
        <v>232</v>
      </c>
      <c r="CK2" s="446" t="s">
        <v>234</v>
      </c>
      <c r="CL2" s="446" t="s">
        <v>235</v>
      </c>
      <c r="CM2" s="446" t="s">
        <v>236</v>
      </c>
      <c r="CN2" s="446" t="s">
        <v>148</v>
      </c>
      <c r="CO2" s="446"/>
      <c r="CP2" s="446"/>
      <c r="CQ2" s="446"/>
      <c r="CR2" s="446"/>
      <c r="CS2" s="446"/>
      <c r="CT2" s="446" t="s">
        <v>156</v>
      </c>
      <c r="CU2" s="446"/>
      <c r="CV2" s="446"/>
      <c r="CW2" s="446"/>
      <c r="CX2" s="446"/>
      <c r="CY2" s="446"/>
      <c r="CZ2" s="451" t="s">
        <v>237</v>
      </c>
    </row>
    <row r="3" spans="1:105" s="132" customFormat="1" ht="17.25" customHeight="1">
      <c r="A3" s="461"/>
      <c r="B3" s="453"/>
      <c r="C3" s="453"/>
      <c r="D3" s="453"/>
      <c r="E3" s="454"/>
      <c r="F3" s="455"/>
      <c r="G3" s="455"/>
      <c r="H3" s="455" t="s">
        <v>162</v>
      </c>
      <c r="I3" s="455" t="s">
        <v>163</v>
      </c>
      <c r="J3" s="455" t="s">
        <v>164</v>
      </c>
      <c r="K3" s="455" t="s">
        <v>165</v>
      </c>
      <c r="L3" s="455" t="s">
        <v>166</v>
      </c>
      <c r="M3" s="455"/>
      <c r="N3" s="455"/>
      <c r="O3" s="455"/>
      <c r="P3" s="455"/>
      <c r="Q3" s="455"/>
      <c r="R3" s="455"/>
      <c r="S3" s="456" t="s">
        <v>208</v>
      </c>
      <c r="T3" s="456" t="s">
        <v>209</v>
      </c>
      <c r="U3" s="456" t="s">
        <v>210</v>
      </c>
      <c r="V3" s="457" t="s">
        <v>167</v>
      </c>
      <c r="W3" s="457"/>
      <c r="X3" s="457"/>
      <c r="Y3" s="456" t="s">
        <v>168</v>
      </c>
      <c r="Z3" s="456" t="s">
        <v>169</v>
      </c>
      <c r="AA3" s="456" t="s">
        <v>170</v>
      </c>
      <c r="AB3" s="456"/>
      <c r="AC3" s="456" t="s">
        <v>171</v>
      </c>
      <c r="AD3" s="456" t="s">
        <v>172</v>
      </c>
      <c r="AE3" s="457" t="s">
        <v>254</v>
      </c>
      <c r="AF3" s="457" t="s">
        <v>173</v>
      </c>
      <c r="AG3" s="457"/>
      <c r="AH3" s="466" t="s">
        <v>246</v>
      </c>
      <c r="AI3" s="457" t="s">
        <v>107</v>
      </c>
      <c r="AJ3" s="457" t="s">
        <v>108</v>
      </c>
      <c r="AK3" s="457" t="s">
        <v>109</v>
      </c>
      <c r="AL3" s="457" t="s">
        <v>90</v>
      </c>
      <c r="AM3" s="457" t="s">
        <v>90</v>
      </c>
      <c r="AN3" s="457" t="s">
        <v>174</v>
      </c>
      <c r="AO3" s="457" t="s">
        <v>175</v>
      </c>
      <c r="AP3" s="457" t="s">
        <v>176</v>
      </c>
      <c r="AQ3" s="457" t="s">
        <v>177</v>
      </c>
      <c r="AR3" s="457"/>
      <c r="AS3" s="457"/>
      <c r="AT3" s="457" t="s">
        <v>211</v>
      </c>
      <c r="AU3" s="466" t="s">
        <v>213</v>
      </c>
      <c r="AV3" s="466" t="s">
        <v>212</v>
      </c>
      <c r="AW3" s="457" t="s">
        <v>214</v>
      </c>
      <c r="AX3" s="457" t="s">
        <v>178</v>
      </c>
      <c r="AY3" s="457" t="s">
        <v>179</v>
      </c>
      <c r="AZ3" s="457" t="s">
        <v>180</v>
      </c>
      <c r="BA3" s="457" t="s">
        <v>181</v>
      </c>
      <c r="BB3" s="457" t="s">
        <v>182</v>
      </c>
      <c r="BC3" s="457" t="s">
        <v>183</v>
      </c>
      <c r="BD3" s="457" t="s">
        <v>184</v>
      </c>
      <c r="BE3" s="457" t="s">
        <v>215</v>
      </c>
      <c r="BF3" s="456" t="s">
        <v>185</v>
      </c>
      <c r="BG3" s="456" t="s">
        <v>216</v>
      </c>
      <c r="BH3" s="456" t="s">
        <v>186</v>
      </c>
      <c r="BI3" s="456" t="s">
        <v>217</v>
      </c>
      <c r="BJ3" s="456" t="s">
        <v>218</v>
      </c>
      <c r="BK3" s="456" t="s">
        <v>219</v>
      </c>
      <c r="BL3" s="456" t="s">
        <v>220</v>
      </c>
      <c r="BM3" s="456" t="s">
        <v>222</v>
      </c>
      <c r="BN3" s="456" t="s">
        <v>187</v>
      </c>
      <c r="BO3" s="456"/>
      <c r="BP3" s="457" t="s">
        <v>188</v>
      </c>
      <c r="BQ3" s="457" t="s">
        <v>189</v>
      </c>
      <c r="BR3" s="457" t="s">
        <v>190</v>
      </c>
      <c r="BS3" s="457" t="s">
        <v>191</v>
      </c>
      <c r="BT3" s="457" t="s">
        <v>192</v>
      </c>
      <c r="BU3" s="457" t="s">
        <v>193</v>
      </c>
      <c r="BV3" s="457" t="s">
        <v>194</v>
      </c>
      <c r="BW3" s="457" t="s">
        <v>195</v>
      </c>
      <c r="BX3" s="457" t="s">
        <v>196</v>
      </c>
      <c r="BY3" s="457" t="s">
        <v>197</v>
      </c>
      <c r="BZ3" s="457" t="s">
        <v>198</v>
      </c>
      <c r="CA3" s="457" t="s">
        <v>224</v>
      </c>
      <c r="CB3" s="452" t="s">
        <v>157</v>
      </c>
      <c r="CC3" s="452" t="s">
        <v>199</v>
      </c>
      <c r="CD3" s="470"/>
      <c r="CE3" s="470"/>
      <c r="CF3" s="452"/>
      <c r="CG3" s="452"/>
      <c r="CH3" s="450"/>
      <c r="CI3" s="450"/>
      <c r="CJ3" s="450"/>
      <c r="CK3" s="446"/>
      <c r="CL3" s="446"/>
      <c r="CM3" s="446"/>
      <c r="CN3" s="446" t="s">
        <v>208</v>
      </c>
      <c r="CO3" s="446" t="s">
        <v>209</v>
      </c>
      <c r="CP3" s="446" t="s">
        <v>210</v>
      </c>
      <c r="CQ3" s="447" t="s">
        <v>167</v>
      </c>
      <c r="CR3" s="448"/>
      <c r="CS3" s="449"/>
      <c r="CT3" s="446" t="s">
        <v>238</v>
      </c>
      <c r="CU3" s="446" t="s">
        <v>217</v>
      </c>
      <c r="CV3" s="446" t="s">
        <v>218</v>
      </c>
      <c r="CW3" s="446" t="s">
        <v>219</v>
      </c>
      <c r="CX3" s="446" t="s">
        <v>220</v>
      </c>
      <c r="CY3" s="446" t="s">
        <v>222</v>
      </c>
      <c r="CZ3" s="451"/>
    </row>
    <row r="4" spans="1:105" s="132" customFormat="1" ht="17.25" customHeight="1">
      <c r="A4" s="461"/>
      <c r="B4" s="453"/>
      <c r="C4" s="453"/>
      <c r="D4" s="453"/>
      <c r="E4" s="454"/>
      <c r="F4" s="455"/>
      <c r="G4" s="455"/>
      <c r="H4" s="455"/>
      <c r="I4" s="455"/>
      <c r="J4" s="455"/>
      <c r="K4" s="455"/>
      <c r="L4" s="455"/>
      <c r="M4" s="455"/>
      <c r="N4" s="455"/>
      <c r="O4" s="455"/>
      <c r="P4" s="455"/>
      <c r="Q4" s="455"/>
      <c r="R4" s="455"/>
      <c r="S4" s="456"/>
      <c r="T4" s="456"/>
      <c r="U4" s="456"/>
      <c r="V4" s="133" t="s">
        <v>88</v>
      </c>
      <c r="W4" s="133" t="s">
        <v>89</v>
      </c>
      <c r="X4" s="133" t="s">
        <v>200</v>
      </c>
      <c r="Y4" s="456"/>
      <c r="Z4" s="456"/>
      <c r="AA4" s="134" t="s">
        <v>168</v>
      </c>
      <c r="AB4" s="134" t="s">
        <v>169</v>
      </c>
      <c r="AC4" s="456"/>
      <c r="AD4" s="456"/>
      <c r="AE4" s="457"/>
      <c r="AF4" s="133" t="s">
        <v>168</v>
      </c>
      <c r="AG4" s="133" t="s">
        <v>169</v>
      </c>
      <c r="AH4" s="467"/>
      <c r="AI4" s="457"/>
      <c r="AJ4" s="457"/>
      <c r="AK4" s="457"/>
      <c r="AL4" s="457"/>
      <c r="AM4" s="457"/>
      <c r="AN4" s="457"/>
      <c r="AO4" s="457"/>
      <c r="AP4" s="457"/>
      <c r="AQ4" s="133" t="s">
        <v>201</v>
      </c>
      <c r="AR4" s="133" t="s">
        <v>202</v>
      </c>
      <c r="AS4" s="133" t="s">
        <v>203</v>
      </c>
      <c r="AT4" s="457"/>
      <c r="AU4" s="467"/>
      <c r="AV4" s="467"/>
      <c r="AW4" s="457"/>
      <c r="AX4" s="457"/>
      <c r="AY4" s="457"/>
      <c r="AZ4" s="457"/>
      <c r="BA4" s="457"/>
      <c r="BB4" s="457"/>
      <c r="BC4" s="457"/>
      <c r="BD4" s="457"/>
      <c r="BE4" s="457"/>
      <c r="BF4" s="456"/>
      <c r="BG4" s="456"/>
      <c r="BH4" s="456"/>
      <c r="BI4" s="456"/>
      <c r="BJ4" s="456"/>
      <c r="BK4" s="456"/>
      <c r="BL4" s="456"/>
      <c r="BM4" s="456"/>
      <c r="BN4" s="134" t="s">
        <v>221</v>
      </c>
      <c r="BO4" s="134" t="s">
        <v>204</v>
      </c>
      <c r="BP4" s="457"/>
      <c r="BQ4" s="457"/>
      <c r="BR4" s="457"/>
      <c r="BS4" s="457"/>
      <c r="BT4" s="457"/>
      <c r="BU4" s="457"/>
      <c r="BV4" s="457"/>
      <c r="BW4" s="457"/>
      <c r="BX4" s="457"/>
      <c r="BY4" s="457"/>
      <c r="BZ4" s="457"/>
      <c r="CA4" s="457"/>
      <c r="CB4" s="452"/>
      <c r="CC4" s="452"/>
      <c r="CD4" s="471"/>
      <c r="CE4" s="471"/>
      <c r="CF4" s="452"/>
      <c r="CG4" s="452"/>
      <c r="CH4" s="450"/>
      <c r="CI4" s="450"/>
      <c r="CJ4" s="450"/>
      <c r="CK4" s="446"/>
      <c r="CL4" s="446"/>
      <c r="CM4" s="446"/>
      <c r="CN4" s="446"/>
      <c r="CO4" s="446"/>
      <c r="CP4" s="446"/>
      <c r="CQ4" s="147" t="s">
        <v>88</v>
      </c>
      <c r="CR4" s="147" t="s">
        <v>89</v>
      </c>
      <c r="CS4" s="147" t="s">
        <v>200</v>
      </c>
      <c r="CT4" s="446"/>
      <c r="CU4" s="446"/>
      <c r="CV4" s="446"/>
      <c r="CW4" s="446"/>
      <c r="CX4" s="446"/>
      <c r="CY4" s="446"/>
      <c r="CZ4" s="451"/>
    </row>
    <row r="5" spans="1:105" ht="35.25" hidden="1" customHeight="1">
      <c r="A5" s="137"/>
      <c r="B5" s="138"/>
      <c r="C5" s="138"/>
      <c r="D5" s="138"/>
      <c r="E5" s="138" t="str">
        <f>求人票【明示】!$D$14&amp;""</f>
        <v/>
      </c>
      <c r="F5" s="138" t="str">
        <f>求人票【明示】!$D$15&amp;""</f>
        <v/>
      </c>
      <c r="G5" s="138" t="str">
        <f>求人票【明示】!$Q$15&amp;""</f>
        <v/>
      </c>
      <c r="H5" s="138" t="str">
        <f>求人票【明示】!$F$16&amp;""</f>
        <v/>
      </c>
      <c r="I5" s="138" t="str">
        <f>求人票【明示】!$M$16&amp;""</f>
        <v/>
      </c>
      <c r="J5" s="138" t="str">
        <f>求人票【明示】!$R$16&amp;""</f>
        <v/>
      </c>
      <c r="K5" s="138" t="str">
        <f>求人票【明示】!$E$17&amp;""</f>
        <v/>
      </c>
      <c r="L5" s="138" t="str">
        <f>求人票【明示】!$H$17&amp;""</f>
        <v/>
      </c>
      <c r="M5" s="138" t="str">
        <f>求人票【明示】!$D$18&amp;""</f>
        <v/>
      </c>
      <c r="N5" s="138" t="str">
        <f>求人票【明示】!$K$18&amp;""</f>
        <v/>
      </c>
      <c r="O5" s="138" t="str">
        <f>求人票【明示】!$Q$18&amp;""</f>
        <v/>
      </c>
      <c r="P5" s="135" t="str">
        <f>TEXT(求人票【明示】!$W$18&amp;"","yyyy/mm/dd")</f>
        <v/>
      </c>
      <c r="Q5" s="138" t="str">
        <f>求人票【明示】!$D$19&amp;""</f>
        <v/>
      </c>
      <c r="R5" s="138" t="str">
        <f>求人票【明示】!$D$22&amp;""</f>
        <v/>
      </c>
      <c r="S5" s="138" t="str">
        <f>求人票【明示】!$D$25&amp;""</f>
        <v>宮城県</v>
      </c>
      <c r="T5" s="138" t="str">
        <f>求人票【明示】!$F$25&amp;""</f>
        <v/>
      </c>
      <c r="U5" s="138" t="str">
        <f>求人票【明示】!$I$25&amp;""</f>
        <v/>
      </c>
      <c r="V5" s="138" t="str">
        <f>求人票【明示】!$F$26&amp;""</f>
        <v/>
      </c>
      <c r="W5" s="138" t="str">
        <f>求人票【明示】!$K$26&amp;""</f>
        <v/>
      </c>
      <c r="X5" s="138" t="str">
        <f>求人票【明示】!$Q$26&amp;""</f>
        <v/>
      </c>
      <c r="Y5" s="144" t="str">
        <f>TEXT(求人票【明示】!$D$27&amp;"","hh:mm")</f>
        <v/>
      </c>
      <c r="Z5" s="144" t="str">
        <f>TEXT(求人票【明示】!$H$27&amp;"","hh:mm")</f>
        <v/>
      </c>
      <c r="AA5" s="144" t="str">
        <f>TEXT(求人票【明示】!$M$27&amp;"","hh:mm")</f>
        <v/>
      </c>
      <c r="AB5" s="144" t="str">
        <f>TEXT(求人票【明示】!$Q$27&amp;"","hh:mm")</f>
        <v/>
      </c>
      <c r="AC5" s="138">
        <v>1</v>
      </c>
      <c r="AD5" s="138" t="str">
        <f>求人票【明示】!$W$27&amp;""</f>
        <v/>
      </c>
      <c r="AE5" s="138">
        <v>1</v>
      </c>
      <c r="AF5" s="138" t="str">
        <f>TEXT(求人票【明示】!Q32&amp;"","HH:MM")</f>
        <v/>
      </c>
      <c r="AG5" s="138" t="str">
        <f>TEXT(求人票【明示】!$U$32&amp;"","HH:MM")</f>
        <v/>
      </c>
      <c r="AH5" s="138" t="str">
        <f>求人票【明示】!$Q$28&amp;""</f>
        <v/>
      </c>
      <c r="AI5" s="138" t="b">
        <v>0</v>
      </c>
      <c r="AJ5" s="138" t="b">
        <v>0</v>
      </c>
      <c r="AK5" s="138" t="b">
        <v>0</v>
      </c>
      <c r="AL5" s="138" t="b">
        <v>0</v>
      </c>
      <c r="AM5" s="138" t="str">
        <f>求人票【明示】!$G$34&amp;""</f>
        <v/>
      </c>
      <c r="AN5" s="138" t="str">
        <f>求人票【明示】!$H$35&amp;""</f>
        <v/>
      </c>
      <c r="AO5" s="138" t="str">
        <f>求人票【明示】!$L$35&amp;""</f>
        <v/>
      </c>
      <c r="AP5" s="138" t="str">
        <f>求人票【明示】!$R$35&amp;""</f>
        <v/>
      </c>
      <c r="AQ5" s="138" t="str">
        <f>求人票【明示】!$I$36&amp;""</f>
        <v/>
      </c>
      <c r="AR5" s="138" t="str">
        <f>求人票【明示】!$K$36&amp;""</f>
        <v/>
      </c>
      <c r="AS5" s="138" t="str">
        <f>求人票【明示】!$P$36&amp;""</f>
        <v/>
      </c>
      <c r="AT5" s="138" t="b">
        <v>0</v>
      </c>
      <c r="AU5" s="138" t="b">
        <v>0</v>
      </c>
      <c r="AV5" s="138" t="b">
        <v>0</v>
      </c>
      <c r="AW5" s="138" t="b">
        <v>0</v>
      </c>
      <c r="AX5" s="138" t="b">
        <v>0</v>
      </c>
      <c r="AY5" s="138" t="b">
        <v>0</v>
      </c>
      <c r="AZ5" s="138" t="b">
        <v>0</v>
      </c>
      <c r="BA5" s="145" t="str">
        <f>求人票【明示】!$Q$38&amp;""</f>
        <v/>
      </c>
      <c r="BB5" s="138" t="b">
        <v>0</v>
      </c>
      <c r="BC5" s="138" t="str">
        <f>求人票【明示】!$V$38&amp;""</f>
        <v/>
      </c>
      <c r="BD5" s="138" t="str">
        <f>求人票【明示】!$G$39&amp;""</f>
        <v/>
      </c>
      <c r="BE5" s="138" t="str">
        <f>求人票【明示】!$K$39&amp;""</f>
        <v/>
      </c>
      <c r="BF5" s="138">
        <v>1</v>
      </c>
      <c r="BG5" s="138" t="str">
        <f>求人票【明示】!$L$40&amp;""</f>
        <v/>
      </c>
      <c r="BH5" s="138" t="str">
        <f>求人票【明示】!$G$41&amp;""</f>
        <v/>
      </c>
      <c r="BI5" s="138">
        <v>1</v>
      </c>
      <c r="BJ5" s="146" t="str">
        <f>求人票【明示】!$G$42&amp;""</f>
        <v/>
      </c>
      <c r="BK5" s="138" t="str">
        <f>求人票【明示】!$G$43&amp;""</f>
        <v/>
      </c>
      <c r="BL5" s="138" t="str">
        <f>求人票【明示】!$P$42&amp;""</f>
        <v/>
      </c>
      <c r="BM5" s="138" t="str">
        <f>求人票【明示】!$P$43&amp;""</f>
        <v/>
      </c>
      <c r="BN5" s="146" t="str">
        <f>求人票【明示】!$I$44&amp;""</f>
        <v/>
      </c>
      <c r="BO5" s="138" t="str">
        <f>求人票【明示】!$I$45&amp;""</f>
        <v/>
      </c>
      <c r="BP5" s="138" t="b">
        <v>0</v>
      </c>
      <c r="BQ5" s="138" t="b">
        <v>0</v>
      </c>
      <c r="BR5" s="138" t="b">
        <v>0</v>
      </c>
      <c r="BS5" s="138" t="b">
        <v>0</v>
      </c>
      <c r="BT5" s="138" t="b">
        <v>0</v>
      </c>
      <c r="BU5" s="138" t="b">
        <v>0</v>
      </c>
      <c r="BV5" s="138" t="b">
        <v>0</v>
      </c>
      <c r="BW5" s="138" t="b">
        <v>0</v>
      </c>
      <c r="BX5" s="138" t="b">
        <v>0</v>
      </c>
      <c r="BY5" s="138" t="b">
        <v>0</v>
      </c>
      <c r="BZ5" s="138" t="b">
        <v>0</v>
      </c>
      <c r="CA5" s="138" t="str">
        <f>求人票【明示】!$O$48&amp;""</f>
        <v/>
      </c>
      <c r="CB5" s="138">
        <v>1</v>
      </c>
      <c r="CC5" s="138" t="str">
        <f>求人票【明示】!$U$51&amp;""</f>
        <v/>
      </c>
      <c r="CD5" s="138" t="str">
        <f>求人票【明示】!$D$53&amp;""</f>
        <v/>
      </c>
      <c r="CE5" s="138" t="str">
        <f>求人票【明示】!$D$54&amp;""</f>
        <v/>
      </c>
      <c r="CF5" s="138" t="str">
        <f>求人票【明示】!$T$54&amp;""</f>
        <v/>
      </c>
      <c r="CG5" s="138" t="str">
        <f>求人票【明示】!$D$55&amp;""</f>
        <v/>
      </c>
      <c r="CH5" s="138" t="str">
        <f>'求人票【明示(2)】'!$I$12&amp;""</f>
        <v>0</v>
      </c>
      <c r="CI5" s="138" t="str">
        <f>'求人票【明示(2)】'!$U$12&amp;""</f>
        <v/>
      </c>
      <c r="CJ5" s="138" t="str">
        <f>'求人票【明示(2)】'!$I$13&amp;""</f>
        <v/>
      </c>
      <c r="CK5" s="138" t="str">
        <f>'求人票【明示(2)】'!$D$17&amp;""</f>
        <v/>
      </c>
      <c r="CL5" s="138" t="str">
        <f>'求人票【明示(2)】'!$U$17&amp;""</f>
        <v/>
      </c>
      <c r="CM5" s="138" t="str">
        <f>'求人票【明示(2)】'!$D$18&amp;""</f>
        <v/>
      </c>
      <c r="CN5" s="138" t="str">
        <f>'求人票【明示(2)】'!$D$19&amp;""</f>
        <v>宮城県</v>
      </c>
      <c r="CO5" s="138" t="str">
        <f>'求人票【明示(2)】'!$F$19&amp;""</f>
        <v/>
      </c>
      <c r="CP5" s="138" t="str">
        <f>'求人票【明示(2)】'!$I$19&amp;""</f>
        <v/>
      </c>
      <c r="CQ5" s="138" t="str">
        <f>'求人票【明示(2)】'!$F$20&amp;""</f>
        <v/>
      </c>
      <c r="CR5" s="138" t="str">
        <f>'求人票【明示(2)】'!$K$20&amp;""</f>
        <v/>
      </c>
      <c r="CS5" s="138" t="str">
        <f>'求人票【明示(2)】'!$Q$20&amp;""</f>
        <v/>
      </c>
      <c r="CT5" s="138" t="b">
        <v>0</v>
      </c>
      <c r="CU5" s="138">
        <v>1</v>
      </c>
      <c r="CV5" s="146" t="str">
        <f>'求人票【明示(2)】'!$G$21&amp;""</f>
        <v/>
      </c>
      <c r="CW5" s="138" t="str">
        <f>'求人票【明示(2)】'!$G$22&amp;""</f>
        <v/>
      </c>
      <c r="CX5" s="138" t="str">
        <f>'求人票【明示(2)】'!$P$21&amp;""</f>
        <v/>
      </c>
      <c r="CY5" s="138" t="str">
        <f>'求人票【明示(2)】'!$P$22&amp;""</f>
        <v/>
      </c>
      <c r="CZ5" s="138" t="str">
        <f>'求人票【明示(2)】'!$D$23&amp;""</f>
        <v/>
      </c>
      <c r="DA5" t="s">
        <v>239</v>
      </c>
    </row>
    <row r="6" spans="1:105" ht="17.25" customHeight="1">
      <c r="A6" s="137"/>
      <c r="B6" s="138"/>
      <c r="C6" s="138"/>
      <c r="D6" s="138"/>
      <c r="E6" s="138" t="str">
        <f t="shared" ref="E6:N6" si="0">E5</f>
        <v/>
      </c>
      <c r="F6" s="138" t="str">
        <f t="shared" si="0"/>
        <v/>
      </c>
      <c r="G6" s="138" t="str">
        <f>G5</f>
        <v/>
      </c>
      <c r="H6" s="138" t="str">
        <f t="shared" si="0"/>
        <v/>
      </c>
      <c r="I6" s="138" t="str">
        <f t="shared" si="0"/>
        <v/>
      </c>
      <c r="J6" s="138" t="str">
        <f t="shared" si="0"/>
        <v/>
      </c>
      <c r="K6" s="138" t="str">
        <f t="shared" si="0"/>
        <v/>
      </c>
      <c r="L6" s="138" t="str">
        <f t="shared" si="0"/>
        <v/>
      </c>
      <c r="M6" s="138" t="str">
        <f t="shared" si="0"/>
        <v/>
      </c>
      <c r="N6" s="138" t="str">
        <f t="shared" si="0"/>
        <v/>
      </c>
      <c r="O6" s="138" t="str">
        <f t="shared" ref="O6:R6" si="1">O5</f>
        <v/>
      </c>
      <c r="P6" s="138" t="str">
        <f t="shared" si="1"/>
        <v/>
      </c>
      <c r="Q6" s="138" t="str">
        <f t="shared" si="1"/>
        <v/>
      </c>
      <c r="R6" s="138" t="str">
        <f t="shared" si="1"/>
        <v/>
      </c>
      <c r="S6" s="138" t="str">
        <f t="shared" ref="S6" si="2">S5</f>
        <v>宮城県</v>
      </c>
      <c r="T6" s="138" t="str">
        <f t="shared" ref="T6" si="3">T5</f>
        <v/>
      </c>
      <c r="U6" s="138" t="str">
        <f t="shared" ref="U6" si="4">U5</f>
        <v/>
      </c>
      <c r="V6" s="138" t="str">
        <f t="shared" ref="V6" si="5">V5</f>
        <v/>
      </c>
      <c r="W6" s="138" t="str">
        <f t="shared" ref="W6" si="6">W5</f>
        <v/>
      </c>
      <c r="X6" s="138" t="str">
        <f t="shared" ref="X6" si="7">X5</f>
        <v/>
      </c>
      <c r="Y6" s="138" t="str">
        <f t="shared" ref="Y6" si="8">Y5</f>
        <v/>
      </c>
      <c r="Z6" s="138" t="str">
        <f t="shared" ref="Z6" si="9">Z5</f>
        <v/>
      </c>
      <c r="AA6" s="138" t="str">
        <f t="shared" ref="AA6" si="10">AA5</f>
        <v/>
      </c>
      <c r="AB6" s="138" t="str">
        <f t="shared" ref="AB6" si="11">AB5</f>
        <v/>
      </c>
      <c r="AC6" s="138" t="str">
        <f>IF(AC5=1,"有り",IF(AC5=2,"無し"))</f>
        <v>有り</v>
      </c>
      <c r="AD6" s="138" t="str">
        <f t="shared" ref="AD6" si="12">AD5</f>
        <v/>
      </c>
      <c r="AE6" s="138" t="str">
        <f>IF(AE5=1,"該当なし",IF(AE5=2,"事業場外みなし労働時間制",IF(AE5=3,"裁量労働時間制　専門業務型",IF(AE5=4,"裁量労働時間制　企画業務型",IF(AE5=5,"フレックス制")))))</f>
        <v>該当なし</v>
      </c>
      <c r="AF6" s="138" t="str">
        <f>AF5</f>
        <v/>
      </c>
      <c r="AG6" s="138" t="str">
        <f>AG5</f>
        <v/>
      </c>
      <c r="AH6" s="138" t="str">
        <f>AH5</f>
        <v/>
      </c>
      <c r="AI6" s="138" t="str">
        <f>IF(AI5=TRUE,AI3,IF(AI5=FALSE,""))</f>
        <v/>
      </c>
      <c r="AJ6" s="138" t="str">
        <f t="shared" ref="AJ6:AL6" si="13">IF(AJ5=TRUE,AJ3,IF(AJ5=FALSE,""))</f>
        <v/>
      </c>
      <c r="AK6" s="138" t="str">
        <f t="shared" si="13"/>
        <v/>
      </c>
      <c r="AL6" s="138" t="str">
        <f t="shared" si="13"/>
        <v/>
      </c>
      <c r="AM6" s="138" t="str">
        <f>AM5</f>
        <v/>
      </c>
      <c r="AN6" s="138" t="str">
        <f t="shared" ref="AN6:AS6" si="14">AN5</f>
        <v/>
      </c>
      <c r="AO6" s="138" t="str">
        <f t="shared" si="14"/>
        <v/>
      </c>
      <c r="AP6" s="138" t="str">
        <f t="shared" si="14"/>
        <v/>
      </c>
      <c r="AQ6" s="138" t="str">
        <f t="shared" si="14"/>
        <v/>
      </c>
      <c r="AR6" s="138" t="str">
        <f t="shared" si="14"/>
        <v/>
      </c>
      <c r="AS6" s="138" t="str">
        <f t="shared" si="14"/>
        <v/>
      </c>
      <c r="AT6" s="138" t="str">
        <f>IF(AT5=TRUE,AT3,IF(AT5=FALSE,""))</f>
        <v/>
      </c>
      <c r="AU6" s="138" t="str">
        <f t="shared" ref="AU6:AW6" si="15">IF(AU5=TRUE,AU3,IF(AU5=FALSE,""))</f>
        <v/>
      </c>
      <c r="AV6" s="138" t="str">
        <f t="shared" si="15"/>
        <v/>
      </c>
      <c r="AW6" s="138" t="str">
        <f t="shared" si="15"/>
        <v/>
      </c>
      <c r="AX6" s="138" t="str">
        <f>IF(AX5=TRUE,AX3,IF(AX5=FALSE,""))</f>
        <v/>
      </c>
      <c r="AY6" s="138" t="str">
        <f t="shared" ref="AY6:AZ6" si="16">IF(AY5=TRUE,AY3,IF(AY5=FALSE,""))</f>
        <v/>
      </c>
      <c r="AZ6" s="138" t="str">
        <f t="shared" si="16"/>
        <v/>
      </c>
      <c r="BA6" s="145" t="str">
        <f>BA5</f>
        <v/>
      </c>
      <c r="BB6" s="138" t="str">
        <f>IF(BB5=TRUE,BB3,IF(BB5=FALSE,""))</f>
        <v/>
      </c>
      <c r="BC6" s="138" t="str">
        <f>BC5</f>
        <v/>
      </c>
      <c r="BD6" s="138" t="str">
        <f t="shared" ref="BD6:BE6" si="17">BD5</f>
        <v/>
      </c>
      <c r="BE6" s="138" t="str">
        <f t="shared" si="17"/>
        <v/>
      </c>
      <c r="BF6" s="138" t="str">
        <f>IF(BF5=1,"有り",IF(BF5=2,"無し"))</f>
        <v>有り</v>
      </c>
      <c r="BG6" s="138" t="str">
        <f>BG5</f>
        <v/>
      </c>
      <c r="BH6" s="138" t="str">
        <f>BH5</f>
        <v/>
      </c>
      <c r="BI6" s="138" t="str">
        <f>IF(BI5=1,"月給制",IF(BI5=2,"日給制",IF(BI5=3,"時給制")))</f>
        <v>月給制</v>
      </c>
      <c r="BJ6" s="146" t="str">
        <f t="shared" ref="BJ6:BO6" si="18">BJ5</f>
        <v/>
      </c>
      <c r="BK6" s="146" t="str">
        <f t="shared" si="18"/>
        <v/>
      </c>
      <c r="BL6" s="146" t="str">
        <f t="shared" si="18"/>
        <v/>
      </c>
      <c r="BM6" s="146" t="str">
        <f t="shared" si="18"/>
        <v/>
      </c>
      <c r="BN6" s="146" t="str">
        <f t="shared" si="18"/>
        <v/>
      </c>
      <c r="BO6" s="146" t="str">
        <f t="shared" si="18"/>
        <v/>
      </c>
      <c r="BP6" s="138" t="str">
        <f>IF(BP5=TRUE,BP3,IF(BP5=FALSE,""))</f>
        <v/>
      </c>
      <c r="BQ6" s="138" t="str">
        <f t="shared" ref="BQ6:BZ6" si="19">IF(BQ5=TRUE,BQ3,IF(BQ5=FALSE,""))</f>
        <v/>
      </c>
      <c r="BR6" s="138" t="str">
        <f t="shared" si="19"/>
        <v/>
      </c>
      <c r="BS6" s="138" t="str">
        <f t="shared" si="19"/>
        <v/>
      </c>
      <c r="BT6" s="138" t="str">
        <f t="shared" si="19"/>
        <v/>
      </c>
      <c r="BU6" s="138" t="str">
        <f t="shared" si="19"/>
        <v/>
      </c>
      <c r="BV6" s="138" t="str">
        <f t="shared" si="19"/>
        <v/>
      </c>
      <c r="BW6" s="138" t="str">
        <f t="shared" si="19"/>
        <v/>
      </c>
      <c r="BX6" s="138" t="str">
        <f t="shared" si="19"/>
        <v/>
      </c>
      <c r="BY6" s="138" t="str">
        <f t="shared" si="19"/>
        <v/>
      </c>
      <c r="BZ6" s="138" t="str">
        <f t="shared" si="19"/>
        <v/>
      </c>
      <c r="CA6" s="138" t="str">
        <f>CA5</f>
        <v/>
      </c>
      <c r="CB6" s="138" t="str">
        <f>IF(CB5=1,"正社員",IF(CB5=2,"契約社員",IF(CB5=3,"パート",IF(CB5=4,"アルバイト",IF(CB5=5,"嘱託",IF(CB5=6,"その他"))))))</f>
        <v>正社員</v>
      </c>
      <c r="CC6" s="138" t="str">
        <f>CC5</f>
        <v/>
      </c>
      <c r="CD6" s="138" t="str">
        <f t="shared" ref="CD6:CS6" si="20">CD5</f>
        <v/>
      </c>
      <c r="CE6" s="138" t="str">
        <f t="shared" si="20"/>
        <v/>
      </c>
      <c r="CF6" s="138" t="str">
        <f t="shared" si="20"/>
        <v/>
      </c>
      <c r="CG6" s="138" t="str">
        <f t="shared" si="20"/>
        <v/>
      </c>
      <c r="CH6" s="138" t="str">
        <f t="shared" si="20"/>
        <v>0</v>
      </c>
      <c r="CI6" s="138" t="str">
        <f t="shared" si="20"/>
        <v/>
      </c>
      <c r="CJ6" s="138" t="str">
        <f t="shared" si="20"/>
        <v/>
      </c>
      <c r="CK6" s="138" t="str">
        <f t="shared" si="20"/>
        <v/>
      </c>
      <c r="CL6" s="138" t="str">
        <f t="shared" si="20"/>
        <v/>
      </c>
      <c r="CM6" s="138" t="str">
        <f t="shared" si="20"/>
        <v/>
      </c>
      <c r="CN6" s="138" t="str">
        <f t="shared" si="20"/>
        <v>宮城県</v>
      </c>
      <c r="CO6" s="138" t="str">
        <f t="shared" si="20"/>
        <v/>
      </c>
      <c r="CP6" s="138" t="str">
        <f t="shared" si="20"/>
        <v/>
      </c>
      <c r="CQ6" s="138" t="str">
        <f t="shared" si="20"/>
        <v/>
      </c>
      <c r="CR6" s="138" t="str">
        <f t="shared" si="20"/>
        <v/>
      </c>
      <c r="CS6" s="138" t="str">
        <f t="shared" si="20"/>
        <v/>
      </c>
      <c r="CT6" s="138" t="str">
        <f>IF(CT5=TRUE,"変更有り",IF(CT5=FALSE,""))</f>
        <v/>
      </c>
      <c r="CU6" s="138" t="str">
        <f>IF(CU5=1,"月給制",IF(CU5=2,"日給制",IF(CU5=3,"時給制")))</f>
        <v>月給制</v>
      </c>
      <c r="CV6" s="138" t="str">
        <f>CV5</f>
        <v/>
      </c>
      <c r="CW6" s="138" t="str">
        <f>CW5</f>
        <v/>
      </c>
      <c r="CX6" s="138" t="str">
        <f>CX5</f>
        <v/>
      </c>
      <c r="CY6" s="138" t="str">
        <f>CY5</f>
        <v/>
      </c>
      <c r="CZ6" s="138" t="str">
        <f>CZ5</f>
        <v/>
      </c>
      <c r="DA6" t="s">
        <v>240</v>
      </c>
    </row>
  </sheetData>
  <mergeCells count="116">
    <mergeCell ref="BE3:BE4"/>
    <mergeCell ref="CC3:CC4"/>
    <mergeCell ref="BV3:BV4"/>
    <mergeCell ref="BW3:BW4"/>
    <mergeCell ref="BX3:BX4"/>
    <mergeCell ref="BY3:BY4"/>
    <mergeCell ref="BZ3:BZ4"/>
    <mergeCell ref="CB3:CB4"/>
    <mergeCell ref="BQ3:BQ4"/>
    <mergeCell ref="BG3:BG4"/>
    <mergeCell ref="BH3:BH4"/>
    <mergeCell ref="BI3:BI4"/>
    <mergeCell ref="BJ3:BJ4"/>
    <mergeCell ref="BK3:BK4"/>
    <mergeCell ref="BL3:BL4"/>
    <mergeCell ref="BM3:BM4"/>
    <mergeCell ref="BN3:BO3"/>
    <mergeCell ref="BP3:BP4"/>
    <mergeCell ref="AV3:AV4"/>
    <mergeCell ref="AW3:AW4"/>
    <mergeCell ref="AX3:AX4"/>
    <mergeCell ref="AY3:AY4"/>
    <mergeCell ref="AZ3:AZ4"/>
    <mergeCell ref="BA3:BA4"/>
    <mergeCell ref="BB3:BB4"/>
    <mergeCell ref="BC3:BC4"/>
    <mergeCell ref="BD3:BD4"/>
    <mergeCell ref="CF2:CF4"/>
    <mergeCell ref="CG2:CG4"/>
    <mergeCell ref="H3:H4"/>
    <mergeCell ref="I3:I4"/>
    <mergeCell ref="J3:J4"/>
    <mergeCell ref="K3:K4"/>
    <mergeCell ref="L3:L4"/>
    <mergeCell ref="S3:S4"/>
    <mergeCell ref="V3:X3"/>
    <mergeCell ref="Y3:Y4"/>
    <mergeCell ref="CB2:CC2"/>
    <mergeCell ref="CD2:CD4"/>
    <mergeCell ref="CE2:CE4"/>
    <mergeCell ref="AT3:AT4"/>
    <mergeCell ref="AF3:AG3"/>
    <mergeCell ref="AI3:AI4"/>
    <mergeCell ref="AJ3:AJ4"/>
    <mergeCell ref="AK3:AK4"/>
    <mergeCell ref="AN3:AN4"/>
    <mergeCell ref="AO3:AO4"/>
    <mergeCell ref="AP3:AP4"/>
    <mergeCell ref="AQ3:AS3"/>
    <mergeCell ref="BF3:BF4"/>
    <mergeCell ref="AU3:AU4"/>
    <mergeCell ref="A1:A4"/>
    <mergeCell ref="B1:D1"/>
    <mergeCell ref="E1:R1"/>
    <mergeCell ref="G2:G4"/>
    <mergeCell ref="H2:J2"/>
    <mergeCell ref="K2:L2"/>
    <mergeCell ref="M2:M4"/>
    <mergeCell ref="N2:N4"/>
    <mergeCell ref="AI2:AM2"/>
    <mergeCell ref="Z3:Z4"/>
    <mergeCell ref="AA3:AB3"/>
    <mergeCell ref="AC3:AC4"/>
    <mergeCell ref="AD3:AD4"/>
    <mergeCell ref="P2:P4"/>
    <mergeCell ref="Q2:Q4"/>
    <mergeCell ref="R2:R4"/>
    <mergeCell ref="S2:X2"/>
    <mergeCell ref="AM3:AM4"/>
    <mergeCell ref="Y2:AH2"/>
    <mergeCell ref="AH3:AH4"/>
    <mergeCell ref="CB1:CG1"/>
    <mergeCell ref="B2:B4"/>
    <mergeCell ref="C2:C4"/>
    <mergeCell ref="D2:D4"/>
    <mergeCell ref="E2:E4"/>
    <mergeCell ref="F2:F4"/>
    <mergeCell ref="U3:U4"/>
    <mergeCell ref="T3:T4"/>
    <mergeCell ref="AE3:AE4"/>
    <mergeCell ref="AL3:AL4"/>
    <mergeCell ref="CA3:CA4"/>
    <mergeCell ref="BP2:CA2"/>
    <mergeCell ref="S1:CA1"/>
    <mergeCell ref="O2:O4"/>
    <mergeCell ref="BR3:BR4"/>
    <mergeCell ref="BS3:BS4"/>
    <mergeCell ref="BT3:BT4"/>
    <mergeCell ref="BU3:BU4"/>
    <mergeCell ref="AN2:AS2"/>
    <mergeCell ref="AT2:AW2"/>
    <mergeCell ref="AX2:BC2"/>
    <mergeCell ref="BD2:BE2"/>
    <mergeCell ref="BF2:BG2"/>
    <mergeCell ref="BH2:BO2"/>
    <mergeCell ref="CN2:CS2"/>
    <mergeCell ref="CT2:CY2"/>
    <mergeCell ref="CM2:CM4"/>
    <mergeCell ref="CL2:CL4"/>
    <mergeCell ref="CK2:CK4"/>
    <mergeCell ref="CQ3:CS3"/>
    <mergeCell ref="CU3:CU4"/>
    <mergeCell ref="CH1:CJ1"/>
    <mergeCell ref="CI2:CI4"/>
    <mergeCell ref="CJ2:CJ4"/>
    <mergeCell ref="CH2:CH4"/>
    <mergeCell ref="CK1:CZ1"/>
    <mergeCell ref="CZ2:CZ4"/>
    <mergeCell ref="CY3:CY4"/>
    <mergeCell ref="CX3:CX4"/>
    <mergeCell ref="CW3:CW4"/>
    <mergeCell ref="CV3:CV4"/>
    <mergeCell ref="CT3:CT4"/>
    <mergeCell ref="CP3:CP4"/>
    <mergeCell ref="CO3:CO4"/>
    <mergeCell ref="CN3:CN4"/>
  </mergeCells>
  <phoneticPr fontId="4"/>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★見本★求人票【明示】</vt:lpstr>
      <vt:lpstr>★見本★求人票【明示(2)】</vt:lpstr>
      <vt:lpstr>求人票【明示】</vt:lpstr>
      <vt:lpstr>求人票【明示(2)】</vt:lpstr>
      <vt:lpstr>←企業の方はこの２つのシートを入力していただきます</vt:lpstr>
      <vt:lpstr>※市町村使用シート（入力不要）</vt:lpstr>
      <vt:lpstr>'求人票【明示(2)】'!Print_Area</vt:lpstr>
      <vt:lpstr>求人票【明示】!Print_Area</vt:lpstr>
      <vt:lpstr>登録済み</vt:lpstr>
      <vt:lpstr>未登録</vt:lpstr>
    </vt:vector>
  </TitlesOfParts>
  <Company>株式会社 パソナ</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test</dc:creator>
  <cp:lastModifiedBy>宮城県</cp:lastModifiedBy>
  <cp:lastPrinted>2019-03-20T04:37:47Z</cp:lastPrinted>
  <dcterms:created xsi:type="dcterms:W3CDTF">2019-02-21T00:45:51Z</dcterms:created>
  <dcterms:modified xsi:type="dcterms:W3CDTF">2019-03-20T11:55:03Z</dcterms:modified>
</cp:coreProperties>
</file>